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l="1"/>
  <c r="T2" i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<sst xmlns="http://schemas.openxmlformats.org/spreadsheetml/2006/main" count="34" uniqueCount="32">
  <si>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</si>
  <si>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</si>
  <si>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</si>
  <si>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</si>
  <si>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</si>
  <si>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</si>
  <si>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</si>
  <si>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</si>
  <si>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</si>
  <si>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</si>
  <si>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</si>
  <si>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</si>
  <si>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</si>
  <si>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</si>
  <si>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</si>
  <si>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</si>
  <si>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</si>
  <si>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</si>
  <si>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</si>
  <si>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</si>
  <si>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</si>
  <si>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</si>
  <si>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Мурманск</t>
  </si>
  <si>
    <t>улица Генерала Щербакова, 16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</si>
  <si>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</si>
  <si>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</si>
  <si>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</si>
  <si>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</si>
  <si>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</si>
  <si>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</si>
  <si>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68.907859, 33.083461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</si>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</sst>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aNAU3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zoomScaleNormal="100" workbookViewId="0">
      <selection activeCell="D1" sqref="D1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29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26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28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24</v>
      </c>
      <c r="E2" s="11" t="s">
        <v>23</v>
      </c>
      <c r="F2" s="10" t="s">
        <v>3</v>
      </c>
      <c r="G2" s="6" t="s">
        <v>25</v>
      </c>
      <c r="H2" s="10" t="s">
        <v>2</v>
      </c>
      <c r="I2" s="6" t="s">
        <v>27</v>
      </c>
      <c r="J2" s="8" t="s">
        <v>9</v>
      </c>
      <c r="K2" s="6" t="s">
        <v>11</v>
      </c>
      <c r="L2" s="11">
        <v>2</v>
      </c>
      <c r="M2" s="6">
        <v>10</v>
      </c>
      <c r="N2" s="6">
        <v>30</v>
      </c>
      <c r="O2" s="6" t="s">
        <v>31</v>
      </c>
      <c r="P2" s="6">
        <f t="shared" ref="P2" si="0">10*N2</f>
        <v>300</v>
      </c>
      <c r="Q2" s="6">
        <v>30</v>
      </c>
      <c r="R2" s="6">
        <f t="shared" ref="R2" si="1">Q2*P2</f>
        <v>9000</v>
      </c>
      <c r="S2" s="6">
        <f t="shared" ref="S2" si="2">R2*L2</f>
        <v>18000</v>
      </c>
      <c r="T2" s="9">
        <f t="shared" ref="T2" si="3">0.2*R2*M2</f>
        <v>18000</v>
      </c>
      <c r="U2" s="11" t="s">
        <v>30</v>
      </c>
    </row>
  </sheetData>
  <autoFilter ref="A1:U2"/>
  <phoneticPr fontId="5" type="noConversion"/>
  <hyperlinks>
    <hyperlink ref="F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2026-03-01T21:12:09Z</dcterms:modified>
</cp:coreProperties>
</file>