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урманск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Мониторы!$A$1:$S$1</definedName>
  </definedNames>
  <calcPr calcId="162913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2" i="1"/>
  <c r="P36" i="1" l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2" i="1" l="1"/>
  <c r="Q2" i="1" s="1"/>
</calcChain>
</file>

<file path=xl/sharedStrings.xml><?xml version="1.0" encoding="utf-8"?>
<sst xmlns="http://schemas.openxmlformats.org/spreadsheetml/2006/main" count="474" uniqueCount="143">
  <si>
    <t>Адрес</t>
  </si>
  <si>
    <t>Карта</t>
  </si>
  <si>
    <t>Фото</t>
  </si>
  <si>
    <t>Код</t>
  </si>
  <si>
    <t>Ролик, сек.</t>
  </si>
  <si>
    <t>Период, дней</t>
  </si>
  <si>
    <t>Стоимость</t>
  </si>
  <si>
    <t>Координаты</t>
  </si>
  <si>
    <t>Выходов в час</t>
  </si>
  <si>
    <t>Выходов в сутки</t>
  </si>
  <si>
    <t>Выходов за период</t>
  </si>
  <si>
    <t>Вид рекламы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</si>
  <si>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</si>
  <si>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</si>
  <si>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</si>
  <si>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</si>
  <si>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</si>
  <si>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Город</t>
  </si>
  <si>
    <t>Время работы</t>
  </si>
  <si>
    <t>Локация</t>
  </si>
  <si>
    <t>Реклама на мониторах</t>
  </si>
  <si>
    <t>Мурманск</t>
  </si>
  <si>
    <t>Аптеки</t>
  </si>
  <si>
    <t>г. Мурманск, ул. Щербакова, д. 14</t>
  </si>
  <si>
    <t>Кассовая зона</t>
  </si>
  <si>
    <t>768x1366</t>
  </si>
  <si>
    <t>Размеры, px.</t>
  </si>
  <si>
    <t>МА-1</t>
  </si>
  <si>
    <t>МА-2</t>
  </si>
  <si>
    <t>МА-3</t>
  </si>
  <si>
    <t>МА-4</t>
  </si>
  <si>
    <t>МА-5</t>
  </si>
  <si>
    <t>МА-6</t>
  </si>
  <si>
    <t>МА-7</t>
  </si>
  <si>
    <t>МА-8</t>
  </si>
  <si>
    <t>МА-9</t>
  </si>
  <si>
    <t>МА-10</t>
  </si>
  <si>
    <t>МА-11</t>
  </si>
  <si>
    <t>МА-12</t>
  </si>
  <si>
    <t>МА-13</t>
  </si>
  <si>
    <t>МА-14</t>
  </si>
  <si>
    <t>МА-15</t>
  </si>
  <si>
    <t>МА-16</t>
  </si>
  <si>
    <t>МА-17</t>
  </si>
  <si>
    <t>МА-18</t>
  </si>
  <si>
    <t>МА-19</t>
  </si>
  <si>
    <t>МА-20</t>
  </si>
  <si>
    <t>МА-21</t>
  </si>
  <si>
    <t>МА-22</t>
  </si>
  <si>
    <t>МА-23</t>
  </si>
  <si>
    <t>МА-24</t>
  </si>
  <si>
    <t>МА-25</t>
  </si>
  <si>
    <t>МА-26</t>
  </si>
  <si>
    <t>МА-27</t>
  </si>
  <si>
    <t>МА-28</t>
  </si>
  <si>
    <t>МА-29</t>
  </si>
  <si>
    <t>МА-30</t>
  </si>
  <si>
    <t>МА-31</t>
  </si>
  <si>
    <t>МА-32</t>
  </si>
  <si>
    <t>МА-33</t>
  </si>
  <si>
    <t>МА-34</t>
  </si>
  <si>
    <t>н.п. Высокий, Можаева, д. 18</t>
  </si>
  <si>
    <t>МА-35</t>
  </si>
  <si>
    <t>г. Марманск пр. Героев Североморцев, д. 15</t>
  </si>
  <si>
    <t>г. Мурманск пр. Героев Североморцев, д. 83</t>
  </si>
  <si>
    <t>г. Мурманск, пр. Кирова, д. 49</t>
  </si>
  <si>
    <t>г. Мурманск, ул. Героев Рыбачьего, д. 40б</t>
  </si>
  <si>
    <t>г. Мурманск, пр. Кирова, д. 53</t>
  </si>
  <si>
    <t>г. Мурманск, ул. Криповича, д. 25</t>
  </si>
  <si>
    <t>г. Мурманск, ул. Полярные Зори, д. 3</t>
  </si>
  <si>
    <t>г. Мурманск, ул. Чумбарова-Лучинского, д. 21</t>
  </si>
  <si>
    <t>Кольский р-н, пос. Молочный, ул. Гальченко, д.1</t>
  </si>
  <si>
    <t>Кольский р-н, пгт. Мурмаши, ул. Энергетиков, д. 23</t>
  </si>
  <si>
    <t>Кольский р-н, пгт. Мурмаши, ул. Советская , д. 12</t>
  </si>
  <si>
    <t>Кольский р-н, пос. Верхнетуломский, ул. Дружбы, д.17</t>
  </si>
  <si>
    <t>г. Кола, пр. Защитников Заполярья, д. 9а</t>
  </si>
  <si>
    <t>г. Кола, Советский пр., д. 46</t>
  </si>
  <si>
    <t>г. Кола, Советский пр, д. 26</t>
  </si>
  <si>
    <t>ЗАТО, г. Североморск, ул. Колышкина, д. 1</t>
  </si>
  <si>
    <t>ЗАТО, г. Североморск, ул. Пандорина, д. 31</t>
  </si>
  <si>
    <t>ЗАТО, г. Североморск, ул. Сафонова, д. 13</t>
  </si>
  <si>
    <t>ЗАТО, г. Североморск, ул. Советская, д. 24</t>
  </si>
  <si>
    <t>н. п. Североморск-3, ул. Тимура Апакидзе, д. 2</t>
  </si>
  <si>
    <t>г. Мончегорск, ул. Ленина, д. 9/23</t>
  </si>
  <si>
    <t>г. Мончегорск, пр. Металлургов, д. 39</t>
  </si>
  <si>
    <t>г. Мончегорск, ул. Кондрикова, д. 18</t>
  </si>
  <si>
    <t>г. Мончегорск, ул. Бредова, д.16</t>
  </si>
  <si>
    <t>Мончегорск, Ленинградская наб, д. 30/2</t>
  </si>
  <si>
    <t>г. Мончегорск, ул. Ленина, д. 33</t>
  </si>
  <si>
    <t>г. Мончегорск, пр. Металлургов, д. 11</t>
  </si>
  <si>
    <t>г. Апатиты, ул. Строителей, д. 127</t>
  </si>
  <si>
    <t xml:space="preserve">г. Апатиты, ул. Дзержинского, д. 37. </t>
  </si>
  <si>
    <t>г. Кандалакша, ул. Чкалова, д. 41</t>
  </si>
  <si>
    <t>г. Кандалакша, Первомайская, д. 53</t>
  </si>
  <si>
    <t>г. Оленегорск, ул. Строительная, д. 34</t>
  </si>
  <si>
    <t>ЗАТО, г. Североморск, ул. Гвардейская, д. 8</t>
  </si>
  <si>
    <t>68.989961, 33.097969</t>
  </si>
  <si>
    <t>69.012141, 33.106323</t>
  </si>
  <si>
    <t>68.950111, 33.093773</t>
  </si>
  <si>
    <t>68.889881, 33.101131</t>
  </si>
  <si>
    <t>68.950905, 33.098193</t>
  </si>
  <si>
    <t>68.959749, 33.082500</t>
  </si>
  <si>
    <t>68.963544, 33.087243</t>
  </si>
  <si>
    <t>69.002084, 33.085455</t>
  </si>
  <si>
    <t>68.907426, 33.086731</t>
  </si>
  <si>
    <t>68.854424, 33.013500</t>
  </si>
  <si>
    <t>68.816128, 32.808495</t>
  </si>
  <si>
    <t>пгт. Мурмаши, ул. Советская , д. 12</t>
  </si>
  <si>
    <t>68.610092, 31.795393</t>
  </si>
  <si>
    <t>68.882167, 33.022681</t>
  </si>
  <si>
    <t>68.879008, 33.023893</t>
  </si>
  <si>
    <t>68.881143, 33.017336</t>
  </si>
  <si>
    <t>69.067646, 33.411103</t>
  </si>
  <si>
    <t>69.073324, 33.406782</t>
  </si>
  <si>
    <t>69.075761, 33.420518</t>
  </si>
  <si>
    <t>69.066370, 33.423123</t>
  </si>
  <si>
    <t>68.887734, 33.737578</t>
  </si>
  <si>
    <t>67.935725, 32.936658</t>
  </si>
  <si>
    <t>67.938630, 32.940395</t>
  </si>
  <si>
    <t>67.922059, 32.923686</t>
  </si>
  <si>
    <t>67.931935, 32.951193</t>
  </si>
  <si>
    <t>67.924002, 32.937440</t>
  </si>
  <si>
    <t>67.938721, 32.908352</t>
  </si>
  <si>
    <t>67.556948, 33.416304</t>
  </si>
  <si>
    <t>67.562334, 33.397440</t>
  </si>
  <si>
    <t>67.183958, 32.439189</t>
  </si>
  <si>
    <t>67.151744, 32.412518</t>
  </si>
  <si>
    <t>68.141143, 33.265280</t>
  </si>
  <si>
    <t>68.139004, 33.409792</t>
  </si>
  <si>
    <t>69.056545, 33.415783</t>
  </si>
  <si>
    <t>пос. Молочный</t>
  </si>
  <si>
    <t>пгт. Мурмаши</t>
  </si>
  <si>
    <t>пос. Верхнетуломский</t>
  </si>
  <si>
    <t>г. Кола</t>
  </si>
  <si>
    <t>г. Североморск</t>
  </si>
  <si>
    <t>н. п. Североморск-3</t>
  </si>
  <si>
    <t>г. Мончегорск</t>
  </si>
  <si>
    <t>г. Мончегорск, Ленинградская наб, д. 30/2</t>
  </si>
  <si>
    <t>г. Апатиты</t>
  </si>
  <si>
    <t>г. Кандалакша</t>
  </si>
  <si>
    <t>г. Оленегорск</t>
  </si>
  <si>
    <t>н.п. Высокий</t>
  </si>
  <si>
    <t>ПН-ПТ: с 9:00 до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</si>
</sst>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4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F61B0B9B-D467-064D-6A3A-832A828DBF3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F61B0B9B-D467-064D-6A3A-832A828DBF3D}" id="{007300D5-0008-4B90-AC4F-004E00F50040}" done="0">
    <text xml:space="preserve">Укажите ролик нужной длины, и стоимость пересчитается. Допустимые значения: 
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Gw7KIY" TargetMode="External"/><Relationship Id="rId13" Type="http://schemas.openxmlformats.org/officeDocument/2006/relationships/hyperlink" Target="https://yandex.ru/maps/-/CLG1AJpD" TargetMode="External"/><Relationship Id="rId18" Type="http://schemas.openxmlformats.org/officeDocument/2006/relationships/hyperlink" Target="https://yandex.ru/maps/-/CLG1EA-u" TargetMode="External"/><Relationship Id="rId26" Type="http://schemas.openxmlformats.org/officeDocument/2006/relationships/hyperlink" Target="https://yandex.ru/maps/-/CLG1EL0Z" TargetMode="External"/><Relationship Id="rId3" Type="http://schemas.openxmlformats.org/officeDocument/2006/relationships/hyperlink" Target="https://yandex.ru/maps/-/CLGw7Q53" TargetMode="External"/><Relationship Id="rId21" Type="http://schemas.openxmlformats.org/officeDocument/2006/relationships/hyperlink" Target="https://yandex.ru/maps/-/CLG1ERlt" TargetMode="External"/><Relationship Id="rId34" Type="http://schemas.openxmlformats.org/officeDocument/2006/relationships/hyperlink" Target="https://yandex.ru/maps/-/CLG1IC3u" TargetMode="External"/><Relationship Id="rId7" Type="http://schemas.openxmlformats.org/officeDocument/2006/relationships/hyperlink" Target="https://yandex.ru/maps/-/CLGw7Z~E" TargetMode="External"/><Relationship Id="rId12" Type="http://schemas.openxmlformats.org/officeDocument/2006/relationships/hyperlink" Target="https://yandex.ru/maps/-/CLG1AI-Z" TargetMode="External"/><Relationship Id="rId17" Type="http://schemas.openxmlformats.org/officeDocument/2006/relationships/hyperlink" Target="https://yandex.ru/maps/-/CLG1AT8P" TargetMode="External"/><Relationship Id="rId25" Type="http://schemas.openxmlformats.org/officeDocument/2006/relationships/hyperlink" Target="https://yandex.ru/maps/-/CLG1EDMe" TargetMode="External"/><Relationship Id="rId33" Type="http://schemas.openxmlformats.org/officeDocument/2006/relationships/hyperlink" Target="https://yandex.ru/maps/-/CLG1IZ8W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Gw7EZH" TargetMode="External"/><Relationship Id="rId16" Type="http://schemas.openxmlformats.org/officeDocument/2006/relationships/hyperlink" Target="https://yandex.ru/maps/-/CLG1ASoU" TargetMode="External"/><Relationship Id="rId20" Type="http://schemas.openxmlformats.org/officeDocument/2006/relationships/hyperlink" Target="https://yandex.ru/maps/-/CLG1EJ5j" TargetMode="External"/><Relationship Id="rId29" Type="http://schemas.openxmlformats.org/officeDocument/2006/relationships/hyperlink" Target="https://yandex.ru/maps/-/CLG1IIY-" TargetMode="External"/><Relationship Id="rId41" Type="http://schemas.microsoft.com/office/2017/10/relationships/threadedComment" Target="../threadedComments/threadedComment1.xml"/><Relationship Id="rId1" Type="http://schemas.openxmlformats.org/officeDocument/2006/relationships/hyperlink" Target="https://yandex.ru/maps/-/CLGwz233" TargetMode="External"/><Relationship Id="rId6" Type="http://schemas.openxmlformats.org/officeDocument/2006/relationships/hyperlink" Target="https://yandex.ru/maps/-/CLGw7N-F" TargetMode="External"/><Relationship Id="rId11" Type="http://schemas.openxmlformats.org/officeDocument/2006/relationships/hyperlink" Target="https://yandex.ru/maps/-/CLGw7-2D" TargetMode="External"/><Relationship Id="rId24" Type="http://schemas.openxmlformats.org/officeDocument/2006/relationships/hyperlink" Target="https://yandex.ru/maps/-/CLG1EW5a" TargetMode="External"/><Relationship Id="rId32" Type="http://schemas.openxmlformats.org/officeDocument/2006/relationships/hyperlink" Target="https://yandex.ru/maps/-/CLG1IN-H" TargetMode="External"/><Relationship Id="rId37" Type="http://schemas.openxmlformats.org/officeDocument/2006/relationships/hyperlink" Target="https://disk.yandex.ru/d/c0Bs70nKtIhRWg" TargetMode="External"/><Relationship Id="rId5" Type="http://schemas.openxmlformats.org/officeDocument/2006/relationships/hyperlink" Target="https://yandex.ru/maps/-/CLGw7F5j" TargetMode="External"/><Relationship Id="rId15" Type="http://schemas.openxmlformats.org/officeDocument/2006/relationships/hyperlink" Target="https://yandex.ru/maps/-/CLG1ACpW" TargetMode="External"/><Relationship Id="rId23" Type="http://schemas.openxmlformats.org/officeDocument/2006/relationships/hyperlink" Target="https://yandex.ru/maps/-/CLG1EK9A" TargetMode="External"/><Relationship Id="rId28" Type="http://schemas.openxmlformats.org/officeDocument/2006/relationships/hyperlink" Target="https://yandex.ru/maps/-/CLG1E-jn" TargetMode="External"/><Relationship Id="rId36" Type="http://schemas.openxmlformats.org/officeDocument/2006/relationships/hyperlink" Target="https://disk.yandex.ru/d/c0Bs70nKtIhRWg" TargetMode="External"/><Relationship Id="rId10" Type="http://schemas.openxmlformats.org/officeDocument/2006/relationships/hyperlink" Target="https://yandex.ru/maps/-/CLGw7TmN" TargetMode="External"/><Relationship Id="rId19" Type="http://schemas.openxmlformats.org/officeDocument/2006/relationships/hyperlink" Target="https://yandex.ru/maps/-/CLG1EQJ6" TargetMode="External"/><Relationship Id="rId31" Type="http://schemas.openxmlformats.org/officeDocument/2006/relationships/hyperlink" Target="https://yandex.ru/maps/-/CLG1IBlb" TargetMode="External"/><Relationship Id="rId4" Type="http://schemas.openxmlformats.org/officeDocument/2006/relationships/hyperlink" Target="https://yandex.ru/maps/-/CLGw7Y2l" TargetMode="External"/><Relationship Id="rId9" Type="http://schemas.openxmlformats.org/officeDocument/2006/relationships/hyperlink" Target="https://yandex.ru/maps/-/CLGw7WiD" TargetMode="External"/><Relationship Id="rId14" Type="http://schemas.openxmlformats.org/officeDocument/2006/relationships/hyperlink" Target="https://yandex.ru/maps/-/CLG1AZO-" TargetMode="External"/><Relationship Id="rId22" Type="http://schemas.openxmlformats.org/officeDocument/2006/relationships/hyperlink" Target="https://yandex.ru/maps/-/CLG1E63Z" TargetMode="External"/><Relationship Id="rId27" Type="http://schemas.openxmlformats.org/officeDocument/2006/relationships/hyperlink" Target="https://yandex.ru/maps/-/CLG1ETO7" TargetMode="External"/><Relationship Id="rId30" Type="http://schemas.openxmlformats.org/officeDocument/2006/relationships/hyperlink" Target="https://yandex.ru/maps/-/CLG1IU2X" TargetMode="External"/><Relationship Id="rId35" Type="http://schemas.openxmlformats.org/officeDocument/2006/relationships/hyperlink" Target="https://yandex.ru/maps/-/CLG1IS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workbookViewId="0">
      <selection activeCell="C5" sqref="C5"/>
    </sheetView>
  </sheetViews>
  <sheetFormatPr defaultRowHeight="12.75" x14ac:dyDescent="0.2"/>
  <cols>
    <col min="1" max="1" width="19.140625" style="1" customWidth="1"/>
    <col min="2" max="2" width="12.28515625" style="1" customWidth="1"/>
    <col min="3" max="3" width="24.85546875" style="1" customWidth="1"/>
    <col min="4" max="4" width="10" style="1" customWidth="1"/>
    <col min="5" max="5" width="20" style="1" customWidth="1"/>
    <col min="6" max="6" width="17.7109375" style="3" customWidth="1"/>
    <col min="7" max="7" width="9.5703125" style="1" customWidth="1"/>
    <col min="8" max="8" width="16" style="1" customWidth="1"/>
    <col min="9" max="9" width="12.140625" style="2" customWidth="1"/>
    <col min="10" max="10" width="17.7109375" style="3" customWidth="1"/>
    <col min="11" max="11" width="14.28515625" style="3" customWidth="1"/>
    <col min="12" max="12" width="16.85546875" style="1" customWidth="1"/>
    <col min="13" max="13" width="17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3.85546875" style="1" customWidth="1"/>
    <col min="18" max="18" width="8.7109375" style="1" customWidth="1"/>
    <col min="19" max="19" width="23.5703125" style="1" customWidth="1"/>
    <col min="20" max="16384" width="9.140625" style="1"/>
  </cols>
  <sheetData>
    <row r="1" spans="1:20" s="2" customFormat="1" ht="25.5" x14ac:dyDescent="0.2">
      <c r="A1" s="6" t="s">
        <v>17</v>
      </c>
      <c r="B1" s="6" t="s">
        <v>19</v>
      </c>
      <c r="C1" s="6" t="s">
        <v>0</v>
      </c>
      <c r="D1" s="6" t="s">
        <v>1</v>
      </c>
      <c r="E1" s="6" t="s">
        <v>11</v>
      </c>
      <c r="F1" s="6" t="s">
        <v>12</v>
      </c>
      <c r="G1" s="6" t="s">
        <v>2</v>
      </c>
      <c r="H1" s="6" t="s">
        <v>26</v>
      </c>
      <c r="I1" s="6" t="s">
        <v>15</v>
      </c>
      <c r="J1" s="6" t="s">
        <v>13</v>
      </c>
      <c r="K1" s="6" t="s">
        <v>4</v>
      </c>
      <c r="L1" s="6" t="s">
        <v>8</v>
      </c>
      <c r="M1" s="6" t="s">
        <v>18</v>
      </c>
      <c r="N1" s="6" t="s">
        <v>9</v>
      </c>
      <c r="O1" s="6" t="s">
        <v>5</v>
      </c>
      <c r="P1" s="6" t="s">
        <v>10</v>
      </c>
      <c r="Q1" s="6" t="s">
        <v>6</v>
      </c>
      <c r="R1" s="6" t="s">
        <v>3</v>
      </c>
      <c r="S1" s="6" t="s">
        <v>7</v>
      </c>
    </row>
    <row r="2" spans="1:20" s="2" customFormat="1" ht="25.5" x14ac:dyDescent="0.2">
      <c r="A2" s="7" t="s">
        <v>21</v>
      </c>
      <c r="B2" s="7" t="s">
        <v>22</v>
      </c>
      <c r="C2" s="8" t="s">
        <v>63</v>
      </c>
      <c r="D2" s="9" t="s">
        <v>1</v>
      </c>
      <c r="E2" s="7" t="s">
        <v>20</v>
      </c>
      <c r="F2" s="10" t="s">
        <v>24</v>
      </c>
      <c r="G2" s="11" t="s">
        <v>2</v>
      </c>
      <c r="H2" s="8" t="s">
        <v>25</v>
      </c>
      <c r="I2" s="8" t="s">
        <v>16</v>
      </c>
      <c r="J2" s="7" t="s">
        <v>14</v>
      </c>
      <c r="K2" s="7">
        <v>10</v>
      </c>
      <c r="L2" s="7">
        <v>20</v>
      </c>
      <c r="M2" s="10" t="s">
        <v>142</v>
      </c>
      <c r="N2" s="7">
        <f>9*L2</f>
        <v>180</v>
      </c>
      <c r="O2" s="7">
        <v>30</v>
      </c>
      <c r="P2" s="7">
        <f>O2*N2</f>
        <v>5400</v>
      </c>
      <c r="Q2" s="5">
        <f>(0.09*P2)*K2</f>
        <v>4860</v>
      </c>
      <c r="R2" s="8" t="s">
        <v>27</v>
      </c>
      <c r="S2" s="7" t="s">
        <v>96</v>
      </c>
      <c r="T2" s="4"/>
    </row>
    <row r="3" spans="1:20" ht="25.5" x14ac:dyDescent="0.2">
      <c r="A3" s="7" t="s">
        <v>21</v>
      </c>
      <c r="B3" s="7" t="s">
        <v>22</v>
      </c>
      <c r="C3" s="7" t="s">
        <v>64</v>
      </c>
      <c r="D3" s="9" t="s">
        <v>1</v>
      </c>
      <c r="E3" s="7" t="s">
        <v>20</v>
      </c>
      <c r="F3" s="10" t="s">
        <v>24</v>
      </c>
      <c r="G3" s="11" t="s">
        <v>2</v>
      </c>
      <c r="H3" s="8" t="s">
        <v>25</v>
      </c>
      <c r="I3" s="8" t="s">
        <v>16</v>
      </c>
      <c r="J3" s="7" t="s">
        <v>14</v>
      </c>
      <c r="K3" s="7">
        <v>10</v>
      </c>
      <c r="L3" s="7">
        <v>20</v>
      </c>
      <c r="M3" s="10" t="s">
        <v>142</v>
      </c>
      <c r="N3" s="7">
        <f t="shared" ref="N3:N36" si="0">9*L3</f>
        <v>180</v>
      </c>
      <c r="O3" s="7">
        <v>30</v>
      </c>
      <c r="P3" s="7">
        <f t="shared" ref="P3:P10" si="1">O3*N3</f>
        <v>5400</v>
      </c>
      <c r="Q3" s="5">
        <f t="shared" ref="Q3:Q36" si="2">(0.09*P3)*K3</f>
        <v>4860</v>
      </c>
      <c r="R3" s="8" t="s">
        <v>28</v>
      </c>
      <c r="S3" s="7" t="s">
        <v>97</v>
      </c>
    </row>
    <row r="4" spans="1:20" ht="25.5" x14ac:dyDescent="0.2">
      <c r="A4" s="7" t="s">
        <v>21</v>
      </c>
      <c r="B4" s="7" t="s">
        <v>22</v>
      </c>
      <c r="C4" s="7" t="s">
        <v>65</v>
      </c>
      <c r="D4" s="9" t="s">
        <v>1</v>
      </c>
      <c r="E4" s="7" t="s">
        <v>20</v>
      </c>
      <c r="F4" s="10" t="s">
        <v>24</v>
      </c>
      <c r="G4" s="11" t="s">
        <v>2</v>
      </c>
      <c r="H4" s="8" t="s">
        <v>25</v>
      </c>
      <c r="I4" s="8" t="s">
        <v>16</v>
      </c>
      <c r="J4" s="7" t="s">
        <v>14</v>
      </c>
      <c r="K4" s="7">
        <v>10</v>
      </c>
      <c r="L4" s="7">
        <v>20</v>
      </c>
      <c r="M4" s="10" t="s">
        <v>142</v>
      </c>
      <c r="N4" s="7">
        <f t="shared" si="0"/>
        <v>180</v>
      </c>
      <c r="O4" s="7">
        <v>30</v>
      </c>
      <c r="P4" s="7">
        <f t="shared" si="1"/>
        <v>5400</v>
      </c>
      <c r="Q4" s="5">
        <f t="shared" si="2"/>
        <v>4860</v>
      </c>
      <c r="R4" s="8" t="s">
        <v>29</v>
      </c>
      <c r="S4" s="7" t="s">
        <v>98</v>
      </c>
    </row>
    <row r="5" spans="1:20" ht="25.5" x14ac:dyDescent="0.2">
      <c r="A5" s="7" t="s">
        <v>21</v>
      </c>
      <c r="B5" s="7" t="s">
        <v>22</v>
      </c>
      <c r="C5" s="7" t="s">
        <v>66</v>
      </c>
      <c r="D5" s="9" t="s">
        <v>1</v>
      </c>
      <c r="E5" s="7" t="s">
        <v>20</v>
      </c>
      <c r="F5" s="10" t="s">
        <v>24</v>
      </c>
      <c r="G5" s="11" t="s">
        <v>2</v>
      </c>
      <c r="H5" s="8" t="s">
        <v>25</v>
      </c>
      <c r="I5" s="8" t="s">
        <v>16</v>
      </c>
      <c r="J5" s="7" t="s">
        <v>14</v>
      </c>
      <c r="K5" s="7">
        <v>10</v>
      </c>
      <c r="L5" s="7">
        <v>20</v>
      </c>
      <c r="M5" s="10" t="s">
        <v>142</v>
      </c>
      <c r="N5" s="7">
        <f t="shared" si="0"/>
        <v>180</v>
      </c>
      <c r="O5" s="7">
        <v>30</v>
      </c>
      <c r="P5" s="7">
        <f t="shared" si="1"/>
        <v>5400</v>
      </c>
      <c r="Q5" s="5">
        <f t="shared" si="2"/>
        <v>4860</v>
      </c>
      <c r="R5" s="8" t="s">
        <v>30</v>
      </c>
      <c r="S5" s="7" t="s">
        <v>99</v>
      </c>
    </row>
    <row r="6" spans="1:20" ht="25.5" x14ac:dyDescent="0.2">
      <c r="A6" s="7" t="s">
        <v>21</v>
      </c>
      <c r="B6" s="7" t="s">
        <v>22</v>
      </c>
      <c r="C6" s="7" t="s">
        <v>67</v>
      </c>
      <c r="D6" s="9" t="s">
        <v>1</v>
      </c>
      <c r="E6" s="7" t="s">
        <v>20</v>
      </c>
      <c r="F6" s="10" t="s">
        <v>24</v>
      </c>
      <c r="G6" s="11" t="s">
        <v>2</v>
      </c>
      <c r="H6" s="8" t="s">
        <v>25</v>
      </c>
      <c r="I6" s="8" t="s">
        <v>16</v>
      </c>
      <c r="J6" s="7" t="s">
        <v>14</v>
      </c>
      <c r="K6" s="7">
        <v>10</v>
      </c>
      <c r="L6" s="7">
        <v>20</v>
      </c>
      <c r="M6" s="10" t="s">
        <v>142</v>
      </c>
      <c r="N6" s="7">
        <f t="shared" si="0"/>
        <v>180</v>
      </c>
      <c r="O6" s="7">
        <v>30</v>
      </c>
      <c r="P6" s="7">
        <f t="shared" si="1"/>
        <v>5400</v>
      </c>
      <c r="Q6" s="5">
        <f t="shared" si="2"/>
        <v>4860</v>
      </c>
      <c r="R6" s="8" t="s">
        <v>31</v>
      </c>
      <c r="S6" s="7" t="s">
        <v>100</v>
      </c>
    </row>
    <row r="7" spans="1:20" ht="25.5" x14ac:dyDescent="0.2">
      <c r="A7" s="7" t="s">
        <v>21</v>
      </c>
      <c r="B7" s="7" t="s">
        <v>22</v>
      </c>
      <c r="C7" s="7" t="s">
        <v>68</v>
      </c>
      <c r="D7" s="9" t="s">
        <v>1</v>
      </c>
      <c r="E7" s="7" t="s">
        <v>20</v>
      </c>
      <c r="F7" s="10" t="s">
        <v>24</v>
      </c>
      <c r="G7" s="11" t="s">
        <v>2</v>
      </c>
      <c r="H7" s="8" t="s">
        <v>25</v>
      </c>
      <c r="I7" s="8" t="s">
        <v>16</v>
      </c>
      <c r="J7" s="7" t="s">
        <v>14</v>
      </c>
      <c r="K7" s="7">
        <v>10</v>
      </c>
      <c r="L7" s="7">
        <v>20</v>
      </c>
      <c r="M7" s="10" t="s">
        <v>142</v>
      </c>
      <c r="N7" s="7">
        <f t="shared" si="0"/>
        <v>180</v>
      </c>
      <c r="O7" s="7">
        <v>30</v>
      </c>
      <c r="P7" s="7">
        <f t="shared" si="1"/>
        <v>5400</v>
      </c>
      <c r="Q7" s="5">
        <f t="shared" si="2"/>
        <v>4860</v>
      </c>
      <c r="R7" s="8" t="s">
        <v>32</v>
      </c>
      <c r="S7" s="7" t="s">
        <v>101</v>
      </c>
    </row>
    <row r="8" spans="1:20" ht="25.5" x14ac:dyDescent="0.2">
      <c r="A8" s="7" t="s">
        <v>21</v>
      </c>
      <c r="B8" s="7" t="s">
        <v>22</v>
      </c>
      <c r="C8" s="7" t="s">
        <v>69</v>
      </c>
      <c r="D8" s="9" t="s">
        <v>1</v>
      </c>
      <c r="E8" s="7" t="s">
        <v>20</v>
      </c>
      <c r="F8" s="10" t="s">
        <v>24</v>
      </c>
      <c r="G8" s="11" t="s">
        <v>2</v>
      </c>
      <c r="H8" s="8" t="s">
        <v>25</v>
      </c>
      <c r="I8" s="8" t="s">
        <v>16</v>
      </c>
      <c r="J8" s="7" t="s">
        <v>14</v>
      </c>
      <c r="K8" s="7">
        <v>10</v>
      </c>
      <c r="L8" s="7">
        <v>20</v>
      </c>
      <c r="M8" s="10" t="s">
        <v>142</v>
      </c>
      <c r="N8" s="7">
        <f t="shared" si="0"/>
        <v>180</v>
      </c>
      <c r="O8" s="7">
        <v>30</v>
      </c>
      <c r="P8" s="7">
        <f t="shared" si="1"/>
        <v>5400</v>
      </c>
      <c r="Q8" s="5">
        <f t="shared" si="2"/>
        <v>4860</v>
      </c>
      <c r="R8" s="8" t="s">
        <v>33</v>
      </c>
      <c r="S8" s="7" t="s">
        <v>102</v>
      </c>
    </row>
    <row r="9" spans="1:20" ht="25.5" x14ac:dyDescent="0.2">
      <c r="A9" s="7" t="s">
        <v>21</v>
      </c>
      <c r="B9" s="7" t="s">
        <v>22</v>
      </c>
      <c r="C9" s="7" t="s">
        <v>70</v>
      </c>
      <c r="D9" s="9" t="s">
        <v>1</v>
      </c>
      <c r="E9" s="7" t="s">
        <v>20</v>
      </c>
      <c r="F9" s="10" t="s">
        <v>24</v>
      </c>
      <c r="G9" s="11" t="s">
        <v>2</v>
      </c>
      <c r="H9" s="8" t="s">
        <v>25</v>
      </c>
      <c r="I9" s="8" t="s">
        <v>16</v>
      </c>
      <c r="J9" s="7" t="s">
        <v>14</v>
      </c>
      <c r="K9" s="7">
        <v>10</v>
      </c>
      <c r="L9" s="7">
        <v>20</v>
      </c>
      <c r="M9" s="10" t="s">
        <v>142</v>
      </c>
      <c r="N9" s="7">
        <f t="shared" si="0"/>
        <v>180</v>
      </c>
      <c r="O9" s="7">
        <v>30</v>
      </c>
      <c r="P9" s="7">
        <f t="shared" si="1"/>
        <v>5400</v>
      </c>
      <c r="Q9" s="5">
        <f t="shared" si="2"/>
        <v>4860</v>
      </c>
      <c r="R9" s="8" t="s">
        <v>34</v>
      </c>
      <c r="S9" s="7" t="s">
        <v>103</v>
      </c>
    </row>
    <row r="10" spans="1:20" ht="25.5" x14ac:dyDescent="0.2">
      <c r="A10" s="7" t="s">
        <v>21</v>
      </c>
      <c r="B10" s="7" t="s">
        <v>22</v>
      </c>
      <c r="C10" s="7" t="s">
        <v>23</v>
      </c>
      <c r="D10" s="9" t="s">
        <v>1</v>
      </c>
      <c r="E10" s="7" t="s">
        <v>20</v>
      </c>
      <c r="F10" s="10" t="s">
        <v>24</v>
      </c>
      <c r="G10" s="11" t="s">
        <v>2</v>
      </c>
      <c r="H10" s="8" t="s">
        <v>25</v>
      </c>
      <c r="I10" s="8" t="s">
        <v>16</v>
      </c>
      <c r="J10" s="7" t="s">
        <v>14</v>
      </c>
      <c r="K10" s="7">
        <v>10</v>
      </c>
      <c r="L10" s="7">
        <v>20</v>
      </c>
      <c r="M10" s="10" t="s">
        <v>142</v>
      </c>
      <c r="N10" s="7">
        <f t="shared" si="0"/>
        <v>180</v>
      </c>
      <c r="O10" s="7">
        <v>30</v>
      </c>
      <c r="P10" s="7">
        <f t="shared" si="1"/>
        <v>5400</v>
      </c>
      <c r="Q10" s="5">
        <f t="shared" si="2"/>
        <v>4860</v>
      </c>
      <c r="R10" s="8" t="s">
        <v>35</v>
      </c>
      <c r="S10" s="7" t="s">
        <v>104</v>
      </c>
    </row>
    <row r="11" spans="1:20" ht="38.25" x14ac:dyDescent="0.2">
      <c r="A11" s="7" t="s">
        <v>130</v>
      </c>
      <c r="B11" s="7" t="s">
        <v>22</v>
      </c>
      <c r="C11" s="7" t="s">
        <v>71</v>
      </c>
      <c r="D11" s="9" t="s">
        <v>1</v>
      </c>
      <c r="E11" s="7" t="s">
        <v>20</v>
      </c>
      <c r="F11" s="10" t="s">
        <v>24</v>
      </c>
      <c r="G11" s="11" t="s">
        <v>2</v>
      </c>
      <c r="H11" s="8" t="s">
        <v>25</v>
      </c>
      <c r="I11" s="8" t="s">
        <v>16</v>
      </c>
      <c r="J11" s="7" t="s">
        <v>14</v>
      </c>
      <c r="K11" s="7">
        <v>10</v>
      </c>
      <c r="L11" s="7">
        <v>20</v>
      </c>
      <c r="M11" s="10" t="s">
        <v>142</v>
      </c>
      <c r="N11" s="7">
        <f t="shared" si="0"/>
        <v>180</v>
      </c>
      <c r="O11" s="7">
        <v>30</v>
      </c>
      <c r="P11" s="7">
        <f t="shared" ref="P11:P35" si="3">O11*N11</f>
        <v>5400</v>
      </c>
      <c r="Q11" s="5">
        <f t="shared" si="2"/>
        <v>4860</v>
      </c>
      <c r="R11" s="8" t="s">
        <v>36</v>
      </c>
      <c r="S11" s="7" t="s">
        <v>105</v>
      </c>
    </row>
    <row r="12" spans="1:20" ht="25.5" x14ac:dyDescent="0.2">
      <c r="A12" s="7" t="s">
        <v>21</v>
      </c>
      <c r="B12" s="7" t="s">
        <v>22</v>
      </c>
      <c r="C12" s="7" t="s">
        <v>72</v>
      </c>
      <c r="D12" s="9" t="s">
        <v>1</v>
      </c>
      <c r="E12" s="7" t="s">
        <v>20</v>
      </c>
      <c r="F12" s="10" t="s">
        <v>24</v>
      </c>
      <c r="G12" s="11" t="s">
        <v>2</v>
      </c>
      <c r="H12" s="8" t="s">
        <v>25</v>
      </c>
      <c r="I12" s="8" t="s">
        <v>16</v>
      </c>
      <c r="J12" s="7" t="s">
        <v>14</v>
      </c>
      <c r="K12" s="7">
        <v>10</v>
      </c>
      <c r="L12" s="7">
        <v>20</v>
      </c>
      <c r="M12" s="10" t="s">
        <v>142</v>
      </c>
      <c r="N12" s="7">
        <f t="shared" si="0"/>
        <v>180</v>
      </c>
      <c r="O12" s="7">
        <v>30</v>
      </c>
      <c r="P12" s="7">
        <f t="shared" si="3"/>
        <v>5400</v>
      </c>
      <c r="Q12" s="5">
        <f t="shared" si="2"/>
        <v>4860</v>
      </c>
      <c r="R12" s="8" t="s">
        <v>37</v>
      </c>
      <c r="S12" s="7" t="s">
        <v>106</v>
      </c>
    </row>
    <row r="13" spans="1:20" ht="25.5" x14ac:dyDescent="0.2">
      <c r="A13" s="7" t="s">
        <v>131</v>
      </c>
      <c r="B13" s="7" t="s">
        <v>22</v>
      </c>
      <c r="C13" s="7" t="s">
        <v>73</v>
      </c>
      <c r="D13" s="9" t="s">
        <v>1</v>
      </c>
      <c r="E13" s="7" t="s">
        <v>20</v>
      </c>
      <c r="F13" s="10" t="s">
        <v>24</v>
      </c>
      <c r="G13" s="11" t="s">
        <v>2</v>
      </c>
      <c r="H13" s="8" t="s">
        <v>25</v>
      </c>
      <c r="I13" s="8" t="s">
        <v>16</v>
      </c>
      <c r="J13" s="7" t="s">
        <v>14</v>
      </c>
      <c r="K13" s="7">
        <v>10</v>
      </c>
      <c r="L13" s="7">
        <v>20</v>
      </c>
      <c r="M13" s="10" t="s">
        <v>142</v>
      </c>
      <c r="N13" s="7">
        <f t="shared" si="0"/>
        <v>180</v>
      </c>
      <c r="O13" s="7">
        <v>30</v>
      </c>
      <c r="P13" s="7">
        <f t="shared" si="3"/>
        <v>5400</v>
      </c>
      <c r="Q13" s="5">
        <f t="shared" si="2"/>
        <v>4860</v>
      </c>
      <c r="R13" s="8" t="s">
        <v>38</v>
      </c>
      <c r="S13" s="7" t="s">
        <v>107</v>
      </c>
    </row>
    <row r="14" spans="1:20" ht="38.25" x14ac:dyDescent="0.2">
      <c r="A14" s="7" t="s">
        <v>132</v>
      </c>
      <c r="B14" s="7" t="s">
        <v>22</v>
      </c>
      <c r="C14" s="7" t="s">
        <v>74</v>
      </c>
      <c r="D14" s="9" t="s">
        <v>1</v>
      </c>
      <c r="E14" s="7" t="s">
        <v>20</v>
      </c>
      <c r="F14" s="10" t="s">
        <v>24</v>
      </c>
      <c r="G14" s="11" t="s">
        <v>2</v>
      </c>
      <c r="H14" s="8" t="s">
        <v>25</v>
      </c>
      <c r="I14" s="8" t="s">
        <v>16</v>
      </c>
      <c r="J14" s="7" t="s">
        <v>14</v>
      </c>
      <c r="K14" s="7">
        <v>10</v>
      </c>
      <c r="L14" s="7">
        <v>20</v>
      </c>
      <c r="M14" s="10" t="s">
        <v>142</v>
      </c>
      <c r="N14" s="7">
        <f t="shared" si="0"/>
        <v>180</v>
      </c>
      <c r="O14" s="7">
        <v>30</v>
      </c>
      <c r="P14" s="7">
        <f t="shared" si="3"/>
        <v>5400</v>
      </c>
      <c r="Q14" s="5">
        <f t="shared" si="2"/>
        <v>4860</v>
      </c>
      <c r="R14" s="8" t="s">
        <v>39</v>
      </c>
      <c r="S14" s="7" t="s">
        <v>108</v>
      </c>
    </row>
    <row r="15" spans="1:20" ht="25.5" x14ac:dyDescent="0.2">
      <c r="A15" s="7" t="s">
        <v>133</v>
      </c>
      <c r="B15" s="7" t="s">
        <v>22</v>
      </c>
      <c r="C15" s="7" t="s">
        <v>75</v>
      </c>
      <c r="D15" s="9" t="s">
        <v>1</v>
      </c>
      <c r="E15" s="7" t="s">
        <v>20</v>
      </c>
      <c r="F15" s="10" t="s">
        <v>24</v>
      </c>
      <c r="G15" s="11" t="s">
        <v>2</v>
      </c>
      <c r="H15" s="8" t="s">
        <v>25</v>
      </c>
      <c r="I15" s="8" t="s">
        <v>16</v>
      </c>
      <c r="J15" s="7" t="s">
        <v>14</v>
      </c>
      <c r="K15" s="7">
        <v>10</v>
      </c>
      <c r="L15" s="7">
        <v>20</v>
      </c>
      <c r="M15" s="10" t="s">
        <v>142</v>
      </c>
      <c r="N15" s="7">
        <f t="shared" si="0"/>
        <v>180</v>
      </c>
      <c r="O15" s="7">
        <v>30</v>
      </c>
      <c r="P15" s="7">
        <f t="shared" si="3"/>
        <v>5400</v>
      </c>
      <c r="Q15" s="5">
        <f t="shared" si="2"/>
        <v>4860</v>
      </c>
      <c r="R15" s="8" t="s">
        <v>40</v>
      </c>
      <c r="S15" s="7" t="s">
        <v>109</v>
      </c>
    </row>
    <row r="16" spans="1:20" ht="25.5" x14ac:dyDescent="0.2">
      <c r="A16" s="7" t="s">
        <v>133</v>
      </c>
      <c r="B16" s="7" t="s">
        <v>22</v>
      </c>
      <c r="C16" s="7" t="s">
        <v>76</v>
      </c>
      <c r="D16" s="9" t="s">
        <v>1</v>
      </c>
      <c r="E16" s="7" t="s">
        <v>20</v>
      </c>
      <c r="F16" s="10" t="s">
        <v>24</v>
      </c>
      <c r="G16" s="11" t="s">
        <v>2</v>
      </c>
      <c r="H16" s="8" t="s">
        <v>25</v>
      </c>
      <c r="I16" s="8" t="s">
        <v>16</v>
      </c>
      <c r="J16" s="7" t="s">
        <v>14</v>
      </c>
      <c r="K16" s="7">
        <v>10</v>
      </c>
      <c r="L16" s="7">
        <v>20</v>
      </c>
      <c r="M16" s="10" t="s">
        <v>142</v>
      </c>
      <c r="N16" s="7">
        <f t="shared" si="0"/>
        <v>180</v>
      </c>
      <c r="O16" s="7">
        <v>30</v>
      </c>
      <c r="P16" s="7">
        <f t="shared" si="3"/>
        <v>5400</v>
      </c>
      <c r="Q16" s="5">
        <f t="shared" si="2"/>
        <v>4860</v>
      </c>
      <c r="R16" s="8" t="s">
        <v>41</v>
      </c>
      <c r="S16" s="7" t="s">
        <v>110</v>
      </c>
    </row>
    <row r="17" spans="1:19" ht="25.5" x14ac:dyDescent="0.2">
      <c r="A17" s="7" t="s">
        <v>133</v>
      </c>
      <c r="B17" s="7" t="s">
        <v>22</v>
      </c>
      <c r="C17" s="7" t="s">
        <v>77</v>
      </c>
      <c r="D17" s="9" t="s">
        <v>1</v>
      </c>
      <c r="E17" s="7" t="s">
        <v>20</v>
      </c>
      <c r="F17" s="10" t="s">
        <v>24</v>
      </c>
      <c r="G17" s="11" t="s">
        <v>2</v>
      </c>
      <c r="H17" s="8" t="s">
        <v>25</v>
      </c>
      <c r="I17" s="8" t="s">
        <v>16</v>
      </c>
      <c r="J17" s="7" t="s">
        <v>14</v>
      </c>
      <c r="K17" s="7">
        <v>10</v>
      </c>
      <c r="L17" s="7">
        <v>20</v>
      </c>
      <c r="M17" s="10" t="s">
        <v>142</v>
      </c>
      <c r="N17" s="7">
        <f t="shared" si="0"/>
        <v>180</v>
      </c>
      <c r="O17" s="7">
        <v>30</v>
      </c>
      <c r="P17" s="7">
        <f t="shared" si="3"/>
        <v>5400</v>
      </c>
      <c r="Q17" s="5">
        <f t="shared" si="2"/>
        <v>4860</v>
      </c>
      <c r="R17" s="8" t="s">
        <v>42</v>
      </c>
      <c r="S17" s="7" t="s">
        <v>111</v>
      </c>
    </row>
    <row r="18" spans="1:19" ht="25.5" x14ac:dyDescent="0.2">
      <c r="A18" s="7" t="s">
        <v>134</v>
      </c>
      <c r="B18" s="7" t="s">
        <v>22</v>
      </c>
      <c r="C18" s="7" t="s">
        <v>78</v>
      </c>
      <c r="D18" s="9" t="s">
        <v>1</v>
      </c>
      <c r="E18" s="7" t="s">
        <v>20</v>
      </c>
      <c r="F18" s="10" t="s">
        <v>24</v>
      </c>
      <c r="G18" s="11" t="s">
        <v>2</v>
      </c>
      <c r="H18" s="8" t="s">
        <v>25</v>
      </c>
      <c r="I18" s="8" t="s">
        <v>16</v>
      </c>
      <c r="J18" s="7" t="s">
        <v>14</v>
      </c>
      <c r="K18" s="7">
        <v>10</v>
      </c>
      <c r="L18" s="7">
        <v>20</v>
      </c>
      <c r="M18" s="10" t="s">
        <v>142</v>
      </c>
      <c r="N18" s="7">
        <f t="shared" si="0"/>
        <v>180</v>
      </c>
      <c r="O18" s="7">
        <v>30</v>
      </c>
      <c r="P18" s="7">
        <f t="shared" si="3"/>
        <v>5400</v>
      </c>
      <c r="Q18" s="5">
        <f t="shared" si="2"/>
        <v>4860</v>
      </c>
      <c r="R18" s="8" t="s">
        <v>43</v>
      </c>
      <c r="S18" s="7" t="s">
        <v>112</v>
      </c>
    </row>
    <row r="19" spans="1:19" ht="25.5" x14ac:dyDescent="0.2">
      <c r="A19" s="7" t="s">
        <v>134</v>
      </c>
      <c r="B19" s="7" t="s">
        <v>22</v>
      </c>
      <c r="C19" s="7" t="s">
        <v>79</v>
      </c>
      <c r="D19" s="9" t="s">
        <v>1</v>
      </c>
      <c r="E19" s="7" t="s">
        <v>20</v>
      </c>
      <c r="F19" s="10" t="s">
        <v>24</v>
      </c>
      <c r="G19" s="11" t="s">
        <v>2</v>
      </c>
      <c r="H19" s="8" t="s">
        <v>25</v>
      </c>
      <c r="I19" s="8" t="s">
        <v>16</v>
      </c>
      <c r="J19" s="7" t="s">
        <v>14</v>
      </c>
      <c r="K19" s="7">
        <v>10</v>
      </c>
      <c r="L19" s="7">
        <v>20</v>
      </c>
      <c r="M19" s="10" t="s">
        <v>142</v>
      </c>
      <c r="N19" s="7">
        <f t="shared" si="0"/>
        <v>180</v>
      </c>
      <c r="O19" s="7">
        <v>30</v>
      </c>
      <c r="P19" s="7">
        <f t="shared" si="3"/>
        <v>5400</v>
      </c>
      <c r="Q19" s="5">
        <f t="shared" si="2"/>
        <v>4860</v>
      </c>
      <c r="R19" s="8" t="s">
        <v>44</v>
      </c>
      <c r="S19" s="7" t="s">
        <v>113</v>
      </c>
    </row>
    <row r="20" spans="1:19" ht="25.5" x14ac:dyDescent="0.2">
      <c r="A20" s="7" t="s">
        <v>134</v>
      </c>
      <c r="B20" s="7" t="s">
        <v>22</v>
      </c>
      <c r="C20" s="7" t="s">
        <v>80</v>
      </c>
      <c r="D20" s="9" t="s">
        <v>1</v>
      </c>
      <c r="E20" s="7" t="s">
        <v>20</v>
      </c>
      <c r="F20" s="10" t="s">
        <v>24</v>
      </c>
      <c r="G20" s="11" t="s">
        <v>2</v>
      </c>
      <c r="H20" s="8" t="s">
        <v>25</v>
      </c>
      <c r="I20" s="8" t="s">
        <v>16</v>
      </c>
      <c r="J20" s="7" t="s">
        <v>14</v>
      </c>
      <c r="K20" s="7">
        <v>10</v>
      </c>
      <c r="L20" s="7">
        <v>20</v>
      </c>
      <c r="M20" s="10" t="s">
        <v>142</v>
      </c>
      <c r="N20" s="7">
        <f t="shared" si="0"/>
        <v>180</v>
      </c>
      <c r="O20" s="7">
        <v>30</v>
      </c>
      <c r="P20" s="7">
        <f t="shared" si="3"/>
        <v>5400</v>
      </c>
      <c r="Q20" s="5">
        <f t="shared" si="2"/>
        <v>4860</v>
      </c>
      <c r="R20" s="8" t="s">
        <v>45</v>
      </c>
      <c r="S20" s="7" t="s">
        <v>114</v>
      </c>
    </row>
    <row r="21" spans="1:19" ht="25.5" x14ac:dyDescent="0.2">
      <c r="A21" s="7" t="s">
        <v>134</v>
      </c>
      <c r="B21" s="7" t="s">
        <v>22</v>
      </c>
      <c r="C21" s="7" t="s">
        <v>81</v>
      </c>
      <c r="D21" s="9" t="s">
        <v>1</v>
      </c>
      <c r="E21" s="7" t="s">
        <v>20</v>
      </c>
      <c r="F21" s="10" t="s">
        <v>24</v>
      </c>
      <c r="G21" s="11" t="s">
        <v>2</v>
      </c>
      <c r="H21" s="8" t="s">
        <v>25</v>
      </c>
      <c r="I21" s="8" t="s">
        <v>16</v>
      </c>
      <c r="J21" s="7" t="s">
        <v>14</v>
      </c>
      <c r="K21" s="7">
        <v>10</v>
      </c>
      <c r="L21" s="7">
        <v>20</v>
      </c>
      <c r="M21" s="10" t="s">
        <v>142</v>
      </c>
      <c r="N21" s="7">
        <f t="shared" si="0"/>
        <v>180</v>
      </c>
      <c r="O21" s="7">
        <v>30</v>
      </c>
      <c r="P21" s="7">
        <f t="shared" si="3"/>
        <v>5400</v>
      </c>
      <c r="Q21" s="5">
        <f t="shared" si="2"/>
        <v>4860</v>
      </c>
      <c r="R21" s="8" t="s">
        <v>46</v>
      </c>
      <c r="S21" s="7" t="s">
        <v>115</v>
      </c>
    </row>
    <row r="22" spans="1:19" ht="25.5" x14ac:dyDescent="0.2">
      <c r="A22" s="7" t="s">
        <v>135</v>
      </c>
      <c r="B22" s="7" t="s">
        <v>22</v>
      </c>
      <c r="C22" s="7" t="s">
        <v>82</v>
      </c>
      <c r="D22" s="9" t="s">
        <v>1</v>
      </c>
      <c r="E22" s="7" t="s">
        <v>20</v>
      </c>
      <c r="F22" s="10" t="s">
        <v>24</v>
      </c>
      <c r="G22" s="11" t="s">
        <v>2</v>
      </c>
      <c r="H22" s="8" t="s">
        <v>25</v>
      </c>
      <c r="I22" s="8" t="s">
        <v>16</v>
      </c>
      <c r="J22" s="7" t="s">
        <v>14</v>
      </c>
      <c r="K22" s="7">
        <v>10</v>
      </c>
      <c r="L22" s="7">
        <v>20</v>
      </c>
      <c r="M22" s="10" t="s">
        <v>142</v>
      </c>
      <c r="N22" s="7">
        <f t="shared" si="0"/>
        <v>180</v>
      </c>
      <c r="O22" s="7">
        <v>30</v>
      </c>
      <c r="P22" s="7">
        <f t="shared" si="3"/>
        <v>5400</v>
      </c>
      <c r="Q22" s="5">
        <f t="shared" si="2"/>
        <v>4860</v>
      </c>
      <c r="R22" s="8" t="s">
        <v>47</v>
      </c>
      <c r="S22" s="7" t="s">
        <v>116</v>
      </c>
    </row>
    <row r="23" spans="1:19" ht="25.5" x14ac:dyDescent="0.2">
      <c r="A23" s="7" t="s">
        <v>136</v>
      </c>
      <c r="B23" s="7" t="s">
        <v>22</v>
      </c>
      <c r="C23" s="7" t="s">
        <v>83</v>
      </c>
      <c r="D23" s="9" t="s">
        <v>1</v>
      </c>
      <c r="E23" s="7" t="s">
        <v>20</v>
      </c>
      <c r="F23" s="10" t="s">
        <v>24</v>
      </c>
      <c r="G23" s="11" t="s">
        <v>2</v>
      </c>
      <c r="H23" s="8" t="s">
        <v>25</v>
      </c>
      <c r="I23" s="8" t="s">
        <v>16</v>
      </c>
      <c r="J23" s="7" t="s">
        <v>14</v>
      </c>
      <c r="K23" s="7">
        <v>10</v>
      </c>
      <c r="L23" s="7">
        <v>20</v>
      </c>
      <c r="M23" s="10" t="s">
        <v>142</v>
      </c>
      <c r="N23" s="7">
        <f t="shared" si="0"/>
        <v>180</v>
      </c>
      <c r="O23" s="7">
        <v>30</v>
      </c>
      <c r="P23" s="7">
        <f t="shared" si="3"/>
        <v>5400</v>
      </c>
      <c r="Q23" s="5">
        <f t="shared" si="2"/>
        <v>4860</v>
      </c>
      <c r="R23" s="8" t="s">
        <v>48</v>
      </c>
      <c r="S23" s="7" t="s">
        <v>117</v>
      </c>
    </row>
    <row r="24" spans="1:19" ht="25.5" x14ac:dyDescent="0.2">
      <c r="A24" s="7" t="s">
        <v>136</v>
      </c>
      <c r="B24" s="7" t="s">
        <v>22</v>
      </c>
      <c r="C24" s="7" t="s">
        <v>84</v>
      </c>
      <c r="D24" s="9" t="s">
        <v>1</v>
      </c>
      <c r="E24" s="7" t="s">
        <v>20</v>
      </c>
      <c r="F24" s="10" t="s">
        <v>24</v>
      </c>
      <c r="G24" s="11" t="s">
        <v>2</v>
      </c>
      <c r="H24" s="8" t="s">
        <v>25</v>
      </c>
      <c r="I24" s="8" t="s">
        <v>16</v>
      </c>
      <c r="J24" s="7" t="s">
        <v>14</v>
      </c>
      <c r="K24" s="7">
        <v>10</v>
      </c>
      <c r="L24" s="7">
        <v>20</v>
      </c>
      <c r="M24" s="10" t="s">
        <v>142</v>
      </c>
      <c r="N24" s="7">
        <f t="shared" si="0"/>
        <v>180</v>
      </c>
      <c r="O24" s="7">
        <v>30</v>
      </c>
      <c r="P24" s="7">
        <f t="shared" si="3"/>
        <v>5400</v>
      </c>
      <c r="Q24" s="5">
        <f t="shared" si="2"/>
        <v>4860</v>
      </c>
      <c r="R24" s="8" t="s">
        <v>49</v>
      </c>
      <c r="S24" s="7" t="s">
        <v>118</v>
      </c>
    </row>
    <row r="25" spans="1:19" ht="25.5" x14ac:dyDescent="0.2">
      <c r="A25" s="7" t="s">
        <v>136</v>
      </c>
      <c r="B25" s="7" t="s">
        <v>22</v>
      </c>
      <c r="C25" s="7" t="s">
        <v>85</v>
      </c>
      <c r="D25" s="9" t="s">
        <v>1</v>
      </c>
      <c r="E25" s="7" t="s">
        <v>20</v>
      </c>
      <c r="F25" s="10" t="s">
        <v>24</v>
      </c>
      <c r="G25" s="11" t="s">
        <v>2</v>
      </c>
      <c r="H25" s="8" t="s">
        <v>25</v>
      </c>
      <c r="I25" s="8" t="s">
        <v>16</v>
      </c>
      <c r="J25" s="7" t="s">
        <v>14</v>
      </c>
      <c r="K25" s="7">
        <v>10</v>
      </c>
      <c r="L25" s="7">
        <v>20</v>
      </c>
      <c r="M25" s="10" t="s">
        <v>142</v>
      </c>
      <c r="N25" s="7">
        <f t="shared" si="0"/>
        <v>180</v>
      </c>
      <c r="O25" s="7">
        <v>30</v>
      </c>
      <c r="P25" s="7">
        <f t="shared" si="3"/>
        <v>5400</v>
      </c>
      <c r="Q25" s="5">
        <f t="shared" si="2"/>
        <v>4860</v>
      </c>
      <c r="R25" s="8" t="s">
        <v>50</v>
      </c>
      <c r="S25" s="7" t="s">
        <v>119</v>
      </c>
    </row>
    <row r="26" spans="1:19" ht="25.5" x14ac:dyDescent="0.2">
      <c r="A26" s="7" t="s">
        <v>136</v>
      </c>
      <c r="B26" s="7" t="s">
        <v>22</v>
      </c>
      <c r="C26" s="7" t="s">
        <v>86</v>
      </c>
      <c r="D26" s="9" t="s">
        <v>1</v>
      </c>
      <c r="E26" s="7" t="s">
        <v>20</v>
      </c>
      <c r="F26" s="10" t="s">
        <v>24</v>
      </c>
      <c r="G26" s="11" t="s">
        <v>2</v>
      </c>
      <c r="H26" s="8" t="s">
        <v>25</v>
      </c>
      <c r="I26" s="8" t="s">
        <v>16</v>
      </c>
      <c r="J26" s="7" t="s">
        <v>14</v>
      </c>
      <c r="K26" s="7">
        <v>10</v>
      </c>
      <c r="L26" s="7">
        <v>20</v>
      </c>
      <c r="M26" s="10" t="s">
        <v>142</v>
      </c>
      <c r="N26" s="7">
        <f t="shared" si="0"/>
        <v>180</v>
      </c>
      <c r="O26" s="7">
        <v>30</v>
      </c>
      <c r="P26" s="7">
        <f t="shared" si="3"/>
        <v>5400</v>
      </c>
      <c r="Q26" s="5">
        <f t="shared" si="2"/>
        <v>4860</v>
      </c>
      <c r="R26" s="8" t="s">
        <v>51</v>
      </c>
      <c r="S26" s="7" t="s">
        <v>120</v>
      </c>
    </row>
    <row r="27" spans="1:19" ht="25.5" x14ac:dyDescent="0.2">
      <c r="A27" s="7" t="s">
        <v>136</v>
      </c>
      <c r="B27" s="7" t="s">
        <v>22</v>
      </c>
      <c r="C27" s="7" t="s">
        <v>137</v>
      </c>
      <c r="D27" s="9" t="s">
        <v>1</v>
      </c>
      <c r="E27" s="7" t="s">
        <v>20</v>
      </c>
      <c r="F27" s="10" t="s">
        <v>24</v>
      </c>
      <c r="G27" s="11" t="s">
        <v>2</v>
      </c>
      <c r="H27" s="8" t="s">
        <v>25</v>
      </c>
      <c r="I27" s="8" t="s">
        <v>16</v>
      </c>
      <c r="J27" s="7" t="s">
        <v>14</v>
      </c>
      <c r="K27" s="7">
        <v>10</v>
      </c>
      <c r="L27" s="7">
        <v>20</v>
      </c>
      <c r="M27" s="10" t="s">
        <v>142</v>
      </c>
      <c r="N27" s="7">
        <f t="shared" si="0"/>
        <v>180</v>
      </c>
      <c r="O27" s="7">
        <v>30</v>
      </c>
      <c r="P27" s="7">
        <f t="shared" si="3"/>
        <v>5400</v>
      </c>
      <c r="Q27" s="5">
        <f t="shared" si="2"/>
        <v>4860</v>
      </c>
      <c r="R27" s="8" t="s">
        <v>52</v>
      </c>
      <c r="S27" s="7" t="s">
        <v>87</v>
      </c>
    </row>
    <row r="28" spans="1:19" ht="25.5" x14ac:dyDescent="0.2">
      <c r="A28" s="7" t="s">
        <v>136</v>
      </c>
      <c r="B28" s="7" t="s">
        <v>22</v>
      </c>
      <c r="C28" s="7" t="s">
        <v>88</v>
      </c>
      <c r="D28" s="9" t="s">
        <v>1</v>
      </c>
      <c r="E28" s="7" t="s">
        <v>20</v>
      </c>
      <c r="F28" s="10" t="s">
        <v>24</v>
      </c>
      <c r="G28" s="11" t="s">
        <v>2</v>
      </c>
      <c r="H28" s="8" t="s">
        <v>25</v>
      </c>
      <c r="I28" s="8" t="s">
        <v>16</v>
      </c>
      <c r="J28" s="7" t="s">
        <v>14</v>
      </c>
      <c r="K28" s="7">
        <v>10</v>
      </c>
      <c r="L28" s="7">
        <v>20</v>
      </c>
      <c r="M28" s="10" t="s">
        <v>142</v>
      </c>
      <c r="N28" s="7">
        <f t="shared" si="0"/>
        <v>180</v>
      </c>
      <c r="O28" s="7">
        <v>30</v>
      </c>
      <c r="P28" s="7">
        <f t="shared" si="3"/>
        <v>5400</v>
      </c>
      <c r="Q28" s="5">
        <f t="shared" si="2"/>
        <v>4860</v>
      </c>
      <c r="R28" s="8" t="s">
        <v>53</v>
      </c>
      <c r="S28" s="7" t="s">
        <v>121</v>
      </c>
    </row>
    <row r="29" spans="1:19" ht="25.5" x14ac:dyDescent="0.2">
      <c r="A29" s="7" t="s">
        <v>136</v>
      </c>
      <c r="B29" s="7" t="s">
        <v>22</v>
      </c>
      <c r="C29" s="7" t="s">
        <v>89</v>
      </c>
      <c r="D29" s="9" t="s">
        <v>1</v>
      </c>
      <c r="E29" s="7" t="s">
        <v>20</v>
      </c>
      <c r="F29" s="10" t="s">
        <v>24</v>
      </c>
      <c r="G29" s="11" t="s">
        <v>2</v>
      </c>
      <c r="H29" s="8" t="s">
        <v>25</v>
      </c>
      <c r="I29" s="8" t="s">
        <v>16</v>
      </c>
      <c r="J29" s="7" t="s">
        <v>14</v>
      </c>
      <c r="K29" s="7">
        <v>10</v>
      </c>
      <c r="L29" s="7">
        <v>20</v>
      </c>
      <c r="M29" s="10" t="s">
        <v>142</v>
      </c>
      <c r="N29" s="7">
        <f t="shared" si="0"/>
        <v>180</v>
      </c>
      <c r="O29" s="7">
        <v>30</v>
      </c>
      <c r="P29" s="7">
        <f t="shared" si="3"/>
        <v>5400</v>
      </c>
      <c r="Q29" s="5">
        <f t="shared" si="2"/>
        <v>4860</v>
      </c>
      <c r="R29" s="8" t="s">
        <v>54</v>
      </c>
      <c r="S29" s="7" t="s">
        <v>122</v>
      </c>
    </row>
    <row r="30" spans="1:19" ht="25.5" x14ac:dyDescent="0.2">
      <c r="A30" s="7" t="s">
        <v>138</v>
      </c>
      <c r="B30" s="7" t="s">
        <v>22</v>
      </c>
      <c r="C30" s="7" t="s">
        <v>90</v>
      </c>
      <c r="D30" s="9" t="s">
        <v>1</v>
      </c>
      <c r="E30" s="7" t="s">
        <v>20</v>
      </c>
      <c r="F30" s="10" t="s">
        <v>24</v>
      </c>
      <c r="G30" s="11" t="s">
        <v>2</v>
      </c>
      <c r="H30" s="8" t="s">
        <v>25</v>
      </c>
      <c r="I30" s="8" t="s">
        <v>16</v>
      </c>
      <c r="J30" s="7" t="s">
        <v>14</v>
      </c>
      <c r="K30" s="7">
        <v>10</v>
      </c>
      <c r="L30" s="7">
        <v>20</v>
      </c>
      <c r="M30" s="10" t="s">
        <v>142</v>
      </c>
      <c r="N30" s="7">
        <f t="shared" si="0"/>
        <v>180</v>
      </c>
      <c r="O30" s="7">
        <v>30</v>
      </c>
      <c r="P30" s="7">
        <f t="shared" si="3"/>
        <v>5400</v>
      </c>
      <c r="Q30" s="5">
        <f t="shared" si="2"/>
        <v>4860</v>
      </c>
      <c r="R30" s="8" t="s">
        <v>55</v>
      </c>
      <c r="S30" s="7" t="s">
        <v>123</v>
      </c>
    </row>
    <row r="31" spans="1:19" ht="25.5" x14ac:dyDescent="0.2">
      <c r="A31" s="7" t="s">
        <v>138</v>
      </c>
      <c r="B31" s="7" t="s">
        <v>22</v>
      </c>
      <c r="C31" s="7" t="s">
        <v>91</v>
      </c>
      <c r="D31" s="9" t="s">
        <v>1</v>
      </c>
      <c r="E31" s="7" t="s">
        <v>20</v>
      </c>
      <c r="F31" s="10" t="s">
        <v>24</v>
      </c>
      <c r="G31" s="11" t="s">
        <v>2</v>
      </c>
      <c r="H31" s="8" t="s">
        <v>25</v>
      </c>
      <c r="I31" s="8" t="s">
        <v>16</v>
      </c>
      <c r="J31" s="7" t="s">
        <v>14</v>
      </c>
      <c r="K31" s="7">
        <v>10</v>
      </c>
      <c r="L31" s="7">
        <v>20</v>
      </c>
      <c r="M31" s="10" t="s">
        <v>142</v>
      </c>
      <c r="N31" s="7">
        <f t="shared" si="0"/>
        <v>180</v>
      </c>
      <c r="O31" s="7">
        <v>30</v>
      </c>
      <c r="P31" s="7">
        <f t="shared" si="3"/>
        <v>5400</v>
      </c>
      <c r="Q31" s="5">
        <f t="shared" si="2"/>
        <v>4860</v>
      </c>
      <c r="R31" s="8" t="s">
        <v>56</v>
      </c>
      <c r="S31" s="7" t="s">
        <v>124</v>
      </c>
    </row>
    <row r="32" spans="1:19" ht="25.5" x14ac:dyDescent="0.2">
      <c r="A32" s="7" t="s">
        <v>139</v>
      </c>
      <c r="B32" s="7" t="s">
        <v>22</v>
      </c>
      <c r="C32" s="7" t="s">
        <v>92</v>
      </c>
      <c r="D32" s="9" t="s">
        <v>1</v>
      </c>
      <c r="E32" s="7" t="s">
        <v>20</v>
      </c>
      <c r="F32" s="10" t="s">
        <v>24</v>
      </c>
      <c r="G32" s="11" t="s">
        <v>2</v>
      </c>
      <c r="H32" s="8" t="s">
        <v>25</v>
      </c>
      <c r="I32" s="8" t="s">
        <v>16</v>
      </c>
      <c r="J32" s="7" t="s">
        <v>14</v>
      </c>
      <c r="K32" s="7">
        <v>10</v>
      </c>
      <c r="L32" s="7">
        <v>20</v>
      </c>
      <c r="M32" s="10" t="s">
        <v>142</v>
      </c>
      <c r="N32" s="7">
        <f t="shared" si="0"/>
        <v>180</v>
      </c>
      <c r="O32" s="7">
        <v>30</v>
      </c>
      <c r="P32" s="7">
        <f t="shared" si="3"/>
        <v>5400</v>
      </c>
      <c r="Q32" s="5">
        <f t="shared" si="2"/>
        <v>4860</v>
      </c>
      <c r="R32" s="8" t="s">
        <v>57</v>
      </c>
      <c r="S32" s="7" t="s">
        <v>125</v>
      </c>
    </row>
    <row r="33" spans="1:19" ht="25.5" x14ac:dyDescent="0.2">
      <c r="A33" s="7" t="s">
        <v>139</v>
      </c>
      <c r="B33" s="7" t="s">
        <v>22</v>
      </c>
      <c r="C33" s="7" t="s">
        <v>93</v>
      </c>
      <c r="D33" s="9" t="s">
        <v>1</v>
      </c>
      <c r="E33" s="7" t="s">
        <v>20</v>
      </c>
      <c r="F33" s="10" t="s">
        <v>24</v>
      </c>
      <c r="G33" s="11" t="s">
        <v>2</v>
      </c>
      <c r="H33" s="8" t="s">
        <v>25</v>
      </c>
      <c r="I33" s="8" t="s">
        <v>16</v>
      </c>
      <c r="J33" s="7" t="s">
        <v>14</v>
      </c>
      <c r="K33" s="7">
        <v>10</v>
      </c>
      <c r="L33" s="7">
        <v>20</v>
      </c>
      <c r="M33" s="10" t="s">
        <v>142</v>
      </c>
      <c r="N33" s="7">
        <f t="shared" si="0"/>
        <v>180</v>
      </c>
      <c r="O33" s="7">
        <v>30</v>
      </c>
      <c r="P33" s="7">
        <f t="shared" si="3"/>
        <v>5400</v>
      </c>
      <c r="Q33" s="5">
        <f t="shared" si="2"/>
        <v>4860</v>
      </c>
      <c r="R33" s="8" t="s">
        <v>58</v>
      </c>
      <c r="S33" s="7" t="s">
        <v>126</v>
      </c>
    </row>
    <row r="34" spans="1:19" ht="25.5" x14ac:dyDescent="0.2">
      <c r="A34" s="7" t="s">
        <v>140</v>
      </c>
      <c r="B34" s="7" t="s">
        <v>22</v>
      </c>
      <c r="C34" s="7" t="s">
        <v>94</v>
      </c>
      <c r="D34" s="9" t="s">
        <v>1</v>
      </c>
      <c r="E34" s="7" t="s">
        <v>20</v>
      </c>
      <c r="F34" s="10" t="s">
        <v>24</v>
      </c>
      <c r="G34" s="11" t="s">
        <v>2</v>
      </c>
      <c r="H34" s="8" t="s">
        <v>25</v>
      </c>
      <c r="I34" s="8" t="s">
        <v>16</v>
      </c>
      <c r="J34" s="7" t="s">
        <v>14</v>
      </c>
      <c r="K34" s="7">
        <v>10</v>
      </c>
      <c r="L34" s="7">
        <v>20</v>
      </c>
      <c r="M34" s="10" t="s">
        <v>142</v>
      </c>
      <c r="N34" s="7">
        <f t="shared" si="0"/>
        <v>180</v>
      </c>
      <c r="O34" s="7">
        <v>30</v>
      </c>
      <c r="P34" s="7">
        <f t="shared" si="3"/>
        <v>5400</v>
      </c>
      <c r="Q34" s="5">
        <f t="shared" si="2"/>
        <v>4860</v>
      </c>
      <c r="R34" s="8" t="s">
        <v>59</v>
      </c>
      <c r="S34" s="7" t="s">
        <v>127</v>
      </c>
    </row>
    <row r="35" spans="1:19" ht="25.5" x14ac:dyDescent="0.2">
      <c r="A35" s="7" t="s">
        <v>141</v>
      </c>
      <c r="B35" s="7" t="s">
        <v>22</v>
      </c>
      <c r="C35" s="7" t="s">
        <v>61</v>
      </c>
      <c r="D35" s="9" t="s">
        <v>1</v>
      </c>
      <c r="E35" s="7" t="s">
        <v>20</v>
      </c>
      <c r="F35" s="10" t="s">
        <v>24</v>
      </c>
      <c r="G35" s="11" t="s">
        <v>2</v>
      </c>
      <c r="H35" s="8" t="s">
        <v>25</v>
      </c>
      <c r="I35" s="8" t="s">
        <v>16</v>
      </c>
      <c r="J35" s="7" t="s">
        <v>14</v>
      </c>
      <c r="K35" s="7">
        <v>10</v>
      </c>
      <c r="L35" s="7">
        <v>20</v>
      </c>
      <c r="M35" s="10" t="s">
        <v>142</v>
      </c>
      <c r="N35" s="7">
        <f t="shared" si="0"/>
        <v>180</v>
      </c>
      <c r="O35" s="7">
        <v>30</v>
      </c>
      <c r="P35" s="7">
        <f t="shared" si="3"/>
        <v>5400</v>
      </c>
      <c r="Q35" s="5">
        <f t="shared" si="2"/>
        <v>4860</v>
      </c>
      <c r="R35" s="8" t="s">
        <v>60</v>
      </c>
      <c r="S35" s="7" t="s">
        <v>128</v>
      </c>
    </row>
    <row r="36" spans="1:19" ht="25.5" x14ac:dyDescent="0.2">
      <c r="A36" s="7" t="s">
        <v>134</v>
      </c>
      <c r="B36" s="7" t="s">
        <v>22</v>
      </c>
      <c r="C36" s="7" t="s">
        <v>95</v>
      </c>
      <c r="D36" s="9" t="s">
        <v>1</v>
      </c>
      <c r="E36" s="7" t="s">
        <v>20</v>
      </c>
      <c r="F36" s="10" t="s">
        <v>24</v>
      </c>
      <c r="G36" s="11" t="s">
        <v>2</v>
      </c>
      <c r="H36" s="8" t="s">
        <v>25</v>
      </c>
      <c r="I36" s="8" t="s">
        <v>16</v>
      </c>
      <c r="J36" s="7" t="s">
        <v>14</v>
      </c>
      <c r="K36" s="7">
        <v>10</v>
      </c>
      <c r="L36" s="7">
        <v>20</v>
      </c>
      <c r="M36" s="10" t="s">
        <v>142</v>
      </c>
      <c r="N36" s="7">
        <f t="shared" si="0"/>
        <v>180</v>
      </c>
      <c r="O36" s="7">
        <v>30</v>
      </c>
      <c r="P36" s="7">
        <f t="shared" ref="P36" si="4">O36*N36</f>
        <v>5400</v>
      </c>
      <c r="Q36" s="5">
        <f t="shared" si="2"/>
        <v>4860</v>
      </c>
      <c r="R36" s="8" t="s">
        <v>62</v>
      </c>
      <c r="S36" s="7" t="s">
        <v>129</v>
      </c>
    </row>
  </sheetData>
  <autoFilter ref="A1:S1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G2" r:id="rId36"/>
    <hyperlink ref="G3:G36" r:id="rId37" display="Фото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2026-03-02T05:36:28Z</dcterms:modified>
</cp:coreProperties>
</file>