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Мониторы!$E$1:$O$2</definedName>
  </definedNames>
  <calcPr calcId="162913"/>
</workbook>
</file>

<file path=xl/calcChain.xml><?xml version="1.0" encoding="utf-8"?>
<calcChain xmlns="http://schemas.openxmlformats.org/spreadsheetml/2006/main">
  <c r="N3" i="7" l="1"/>
  <c r="N4" i="7"/>
  <c r="N5" i="7"/>
  <c r="N6" i="7"/>
  <c r="N2" i="7"/>
  <c r="K6" i="7" l="1"/>
  <c r="M6" i="7" s="1"/>
  <c r="K5" i="7"/>
  <c r="M5" i="7" s="1"/>
  <c r="K2" i="7" l="1"/>
  <c r="K3" i="7"/>
  <c r="K4" i="7"/>
  <c r="M4" i="7" s="1"/>
  <c r="M2" i="7" l="1"/>
  <c r="M3" i="7" l="1"/>
</calcChain>
</file>

<file path=xl/sharedStrings.xml><?xml version="1.0" encoding="utf-8"?>
<sst xmlns="http://schemas.openxmlformats.org/spreadsheetml/2006/main" count="55" uniqueCount="32">
  <si>
    <t>Выходов в час</t>
  </si>
  <si>
    <t>Выходов в сутки</t>
  </si>
  <si>
    <t>Ролик, сек.</t>
  </si>
  <si>
    <t>Вид рекламы</t>
  </si>
  <si>
    <t>Ссылка</t>
  </si>
  <si>
    <t>Фото</t>
  </si>
  <si>
    <t>Адрес</t>
  </si>
  <si>
    <t>Карта</t>
  </si>
  <si>
    <t>Координаты</t>
  </si>
  <si>
    <t>Стоимость</t>
  </si>
  <si>
    <t xml:space="preserve">Количество </t>
  </si>
  <si>
    <t>Место размещения</t>
  </si>
  <si>
    <t>Период, дней</t>
  </si>
  <si>
    <t>Выходов за период</t>
  </si>
  <si>
    <t>Аэропорт Мурманск, Кольский район, Мурманская область</t>
  </si>
  <si>
    <t>Зал регистрации</t>
  </si>
  <si>
    <t>68.785132, 32.757628</t>
  </si>
  <si>
    <t>Размер экрана, м.</t>
  </si>
  <si>
    <t>4,5х2</t>
  </si>
  <si>
    <t>0,55х1,39</t>
  </si>
  <si>
    <t>Зал получения багажа</t>
  </si>
  <si>
    <t>Зал прилёта терминала А</t>
  </si>
  <si>
    <t>Международный Аэропорт Мурманск, Кольский район, Мурманская область</t>
  </si>
  <si>
    <t>Аэропорт Хибины, 1, Апатиты, Мурманская область</t>
  </si>
  <si>
    <t>Зал ожидания</t>
  </si>
  <si>
    <t>Зал получения багажа 1</t>
  </si>
  <si>
    <t>2,5х1,4</t>
  </si>
  <si>
    <t>1,6х1</t>
  </si>
  <si>
    <t>67.459713, 33.581828</t>
  </si>
  <si>
    <t>Реклама на мониторе</t>
  </si>
  <si>
    <t>Город</t>
  </si>
  <si>
    <t>Мурманск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</si>
</sst>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7C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2SjYjEcdYBHNw" TargetMode="External"/><Relationship Id="rId3" Type="http://schemas.openxmlformats.org/officeDocument/2006/relationships/hyperlink" Target="https://yandex.ru/maps/-/CDUlVT2X" TargetMode="External"/><Relationship Id="rId7" Type="http://schemas.openxmlformats.org/officeDocument/2006/relationships/hyperlink" Target="https://disk.yandex.ru/i/DOnLKbX07hmLlw" TargetMode="External"/><Relationship Id="rId2" Type="http://schemas.openxmlformats.org/officeDocument/2006/relationships/hyperlink" Target="https://disk.yandex.ru/i/F1zl3KxF9YA_uw" TargetMode="External"/><Relationship Id="rId1" Type="http://schemas.openxmlformats.org/officeDocument/2006/relationships/hyperlink" Target="https://yandex.ru/maps/-/CDUlVT2X" TargetMode="External"/><Relationship Id="rId6" Type="http://schemas.openxmlformats.org/officeDocument/2006/relationships/hyperlink" Target="https://disk.yandex.ru/i/QfaQYxHsLX0Ns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FQvB46" TargetMode="External"/><Relationship Id="rId10" Type="http://schemas.openxmlformats.org/officeDocument/2006/relationships/hyperlink" Target="https://disk.yandex.ru/i/RrDZrmQwTViWwg" TargetMode="External"/><Relationship Id="rId4" Type="http://schemas.openxmlformats.org/officeDocument/2006/relationships/hyperlink" Target="https://yandex.ru/maps/-/CDFQvB46" TargetMode="External"/><Relationship Id="rId9" Type="http://schemas.openxmlformats.org/officeDocument/2006/relationships/hyperlink" Target="https://disk.yandex.ru/i/n3zZ-VbXk60S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26.42578125" style="2" customWidth="1"/>
    <col min="3" max="3" width="10" style="2" customWidth="1"/>
    <col min="4" max="4" width="19" style="1" customWidth="1"/>
    <col min="5" max="5" width="9.5703125" style="3" customWidth="1"/>
    <col min="6" max="6" width="22" style="1" customWidth="1"/>
    <col min="7" max="7" width="14.7109375" style="3" customWidth="1"/>
    <col min="8" max="8" width="20.140625" style="3" customWidth="1"/>
    <col min="9" max="9" width="14.28515625" style="2" customWidth="1"/>
    <col min="10" max="10" width="16.85546875" style="2" customWidth="1"/>
    <col min="11" max="11" width="18.7109375" style="2" customWidth="1"/>
    <col min="12" max="12" width="16.85546875" style="2" customWidth="1"/>
    <col min="13" max="13" width="21.5703125" style="4" customWidth="1"/>
    <col min="14" max="14" width="13.85546875" style="4" customWidth="1"/>
    <col min="15" max="15" width="19" style="4" customWidth="1"/>
    <col min="16" max="16" width="19.42578125" style="2" customWidth="1"/>
    <col min="17" max="17" width="23" style="2" customWidth="1"/>
    <col min="18" max="16384" width="9.140625" style="2"/>
  </cols>
  <sheetData>
    <row r="1" spans="1:18" s="1" customFormat="1" x14ac:dyDescent="0.2">
      <c r="A1" s="8" t="s">
        <v>30</v>
      </c>
      <c r="B1" s="8" t="s">
        <v>6</v>
      </c>
      <c r="C1" s="8" t="s">
        <v>7</v>
      </c>
      <c r="D1" s="8" t="s">
        <v>3</v>
      </c>
      <c r="E1" s="8" t="s">
        <v>5</v>
      </c>
      <c r="F1" s="8" t="s">
        <v>11</v>
      </c>
      <c r="G1" s="8" t="s">
        <v>10</v>
      </c>
      <c r="H1" s="8" t="s">
        <v>17</v>
      </c>
      <c r="I1" s="8" t="s">
        <v>2</v>
      </c>
      <c r="J1" s="8" t="s">
        <v>0</v>
      </c>
      <c r="K1" s="8" t="s">
        <v>1</v>
      </c>
      <c r="L1" s="8" t="s">
        <v>12</v>
      </c>
      <c r="M1" s="8" t="s">
        <v>13</v>
      </c>
      <c r="N1" s="8" t="s">
        <v>9</v>
      </c>
      <c r="O1" s="8" t="s">
        <v>8</v>
      </c>
      <c r="P1" s="7"/>
    </row>
    <row r="2" spans="1:18" s="1" customFormat="1" ht="38.25" x14ac:dyDescent="0.2">
      <c r="A2" s="5" t="s">
        <v>31</v>
      </c>
      <c r="B2" s="11" t="s">
        <v>22</v>
      </c>
      <c r="C2" s="12" t="s">
        <v>4</v>
      </c>
      <c r="D2" s="5" t="s">
        <v>29</v>
      </c>
      <c r="E2" s="12" t="s">
        <v>5</v>
      </c>
      <c r="F2" s="5" t="s">
        <v>15</v>
      </c>
      <c r="G2" s="13">
        <v>1</v>
      </c>
      <c r="H2" s="13" t="s">
        <v>18</v>
      </c>
      <c r="I2" s="5">
        <v>10</v>
      </c>
      <c r="J2" s="5">
        <v>12</v>
      </c>
      <c r="K2" s="5">
        <f>24*J2</f>
        <v>288</v>
      </c>
      <c r="L2" s="5">
        <v>30</v>
      </c>
      <c r="M2" s="5">
        <f>L2*K2</f>
        <v>8640</v>
      </c>
      <c r="N2" s="6">
        <f>(0.6*M2)*I2</f>
        <v>51840</v>
      </c>
      <c r="O2" s="5" t="s">
        <v>16</v>
      </c>
      <c r="P2" s="7"/>
      <c r="R2" s="7"/>
    </row>
    <row r="3" spans="1:18" s="1" customFormat="1" ht="25.5" x14ac:dyDescent="0.2">
      <c r="A3" s="5" t="s">
        <v>31</v>
      </c>
      <c r="B3" s="11" t="s">
        <v>14</v>
      </c>
      <c r="C3" s="12" t="s">
        <v>4</v>
      </c>
      <c r="D3" s="5" t="s">
        <v>29</v>
      </c>
      <c r="E3" s="12" t="s">
        <v>5</v>
      </c>
      <c r="F3" s="5" t="s">
        <v>20</v>
      </c>
      <c r="G3" s="13">
        <v>1</v>
      </c>
      <c r="H3" s="13" t="s">
        <v>27</v>
      </c>
      <c r="I3" s="5">
        <v>10</v>
      </c>
      <c r="J3" s="5">
        <v>12</v>
      </c>
      <c r="K3" s="5">
        <f t="shared" ref="K3:K4" si="0">24*J3</f>
        <v>288</v>
      </c>
      <c r="L3" s="5">
        <v>30</v>
      </c>
      <c r="M3" s="5">
        <f>L3*K3</f>
        <v>8640</v>
      </c>
      <c r="N3" s="6">
        <f t="shared" ref="N3:N6" si="1">(0.6*M3)*I3</f>
        <v>51840</v>
      </c>
      <c r="O3" s="5" t="s">
        <v>16</v>
      </c>
      <c r="P3" s="7"/>
      <c r="R3" s="7"/>
    </row>
    <row r="4" spans="1:18" s="1" customFormat="1" ht="25.5" x14ac:dyDescent="0.2">
      <c r="A4" s="5" t="s">
        <v>31</v>
      </c>
      <c r="B4" s="11" t="s">
        <v>14</v>
      </c>
      <c r="C4" s="12" t="s">
        <v>4</v>
      </c>
      <c r="D4" s="5" t="s">
        <v>29</v>
      </c>
      <c r="E4" s="12" t="s">
        <v>5</v>
      </c>
      <c r="F4" s="5" t="s">
        <v>21</v>
      </c>
      <c r="G4" s="13">
        <v>1</v>
      </c>
      <c r="H4" s="13" t="s">
        <v>19</v>
      </c>
      <c r="I4" s="5">
        <v>10</v>
      </c>
      <c r="J4" s="5">
        <v>12</v>
      </c>
      <c r="K4" s="5">
        <f t="shared" si="0"/>
        <v>288</v>
      </c>
      <c r="L4" s="5">
        <v>30</v>
      </c>
      <c r="M4" s="5">
        <f>(L4*K4)*G4</f>
        <v>8640</v>
      </c>
      <c r="N4" s="6">
        <f t="shared" si="1"/>
        <v>51840</v>
      </c>
      <c r="O4" s="5" t="s">
        <v>16</v>
      </c>
      <c r="P4" s="7"/>
      <c r="R4" s="7"/>
    </row>
    <row r="5" spans="1:18" s="1" customFormat="1" ht="25.5" x14ac:dyDescent="0.2">
      <c r="A5" s="5" t="s">
        <v>31</v>
      </c>
      <c r="B5" s="11" t="s">
        <v>23</v>
      </c>
      <c r="C5" s="12" t="s">
        <v>4</v>
      </c>
      <c r="D5" s="5" t="s">
        <v>29</v>
      </c>
      <c r="E5" s="12" t="s">
        <v>5</v>
      </c>
      <c r="F5" s="5" t="s">
        <v>24</v>
      </c>
      <c r="G5" s="13">
        <v>1</v>
      </c>
      <c r="H5" s="13" t="s">
        <v>26</v>
      </c>
      <c r="I5" s="5">
        <v>10</v>
      </c>
      <c r="J5" s="5">
        <v>20</v>
      </c>
      <c r="K5" s="5">
        <f>24*J5</f>
        <v>480</v>
      </c>
      <c r="L5" s="5">
        <v>30</v>
      </c>
      <c r="M5" s="5">
        <f>L5*K5</f>
        <v>14400</v>
      </c>
      <c r="N5" s="6">
        <f t="shared" si="1"/>
        <v>86400</v>
      </c>
      <c r="O5" s="5" t="s">
        <v>28</v>
      </c>
      <c r="P5" s="7"/>
      <c r="R5" s="7"/>
    </row>
    <row r="6" spans="1:18" s="1" customFormat="1" ht="25.5" x14ac:dyDescent="0.2">
      <c r="A6" s="5" t="s">
        <v>31</v>
      </c>
      <c r="B6" s="11" t="s">
        <v>23</v>
      </c>
      <c r="C6" s="12" t="s">
        <v>4</v>
      </c>
      <c r="D6" s="5" t="s">
        <v>29</v>
      </c>
      <c r="E6" s="12" t="s">
        <v>5</v>
      </c>
      <c r="F6" s="5" t="s">
        <v>25</v>
      </c>
      <c r="G6" s="13">
        <v>1</v>
      </c>
      <c r="H6" s="13" t="s">
        <v>27</v>
      </c>
      <c r="I6" s="5">
        <v>10</v>
      </c>
      <c r="J6" s="5">
        <v>20</v>
      </c>
      <c r="K6" s="5">
        <f t="shared" ref="K6" si="2">24*J6</f>
        <v>480</v>
      </c>
      <c r="L6" s="5">
        <v>30</v>
      </c>
      <c r="M6" s="5">
        <f>L6*K6</f>
        <v>14400</v>
      </c>
      <c r="N6" s="6">
        <f t="shared" si="1"/>
        <v>86400</v>
      </c>
      <c r="O6" s="5" t="s">
        <v>28</v>
      </c>
      <c r="P6" s="7"/>
      <c r="R6" s="7"/>
    </row>
    <row r="7" spans="1:18" x14ac:dyDescent="0.2">
      <c r="A7" s="7"/>
      <c r="B7" s="7"/>
      <c r="C7" s="7"/>
      <c r="D7" s="7"/>
      <c r="E7" s="9"/>
      <c r="F7" s="7"/>
      <c r="G7" s="9"/>
      <c r="H7" s="9"/>
      <c r="I7" s="7"/>
      <c r="J7" s="7"/>
      <c r="K7" s="7"/>
      <c r="L7" s="7"/>
      <c r="M7" s="10"/>
      <c r="N7" s="10"/>
      <c r="O7" s="10"/>
      <c r="P7" s="7"/>
    </row>
    <row r="8" spans="1:18" x14ac:dyDescent="0.2">
      <c r="A8" s="7"/>
      <c r="B8" s="7"/>
      <c r="C8" s="7"/>
      <c r="D8" s="7"/>
      <c r="E8" s="9"/>
      <c r="F8" s="7"/>
      <c r="G8" s="9"/>
      <c r="H8" s="9"/>
      <c r="I8" s="7"/>
      <c r="J8" s="7"/>
      <c r="K8" s="7"/>
      <c r="L8" s="7"/>
      <c r="M8" s="10"/>
      <c r="N8" s="10"/>
      <c r="O8" s="10"/>
      <c r="P8" s="7"/>
    </row>
    <row r="9" spans="1:18" x14ac:dyDescent="0.2">
      <c r="A9" s="7"/>
      <c r="B9" s="7"/>
      <c r="C9" s="7"/>
      <c r="D9" s="7"/>
      <c r="E9" s="9"/>
      <c r="F9" s="7"/>
      <c r="G9" s="9"/>
      <c r="H9" s="9"/>
      <c r="I9" s="7"/>
      <c r="J9" s="7"/>
      <c r="K9" s="7"/>
      <c r="L9" s="7"/>
      <c r="M9" s="10"/>
      <c r="N9" s="10"/>
      <c r="O9" s="10"/>
      <c r="P9" s="7"/>
    </row>
    <row r="10" spans="1:18" x14ac:dyDescent="0.2">
      <c r="A10" s="7"/>
      <c r="B10" s="7"/>
      <c r="C10" s="7"/>
      <c r="D10" s="7"/>
      <c r="E10" s="9"/>
      <c r="F10" s="7"/>
      <c r="G10" s="9"/>
      <c r="H10" s="9"/>
      <c r="I10" s="7"/>
      <c r="J10" s="7"/>
      <c r="K10" s="7"/>
      <c r="L10" s="7"/>
      <c r="M10" s="10"/>
      <c r="N10" s="10"/>
      <c r="O10" s="10"/>
      <c r="P10" s="7"/>
    </row>
    <row r="11" spans="1:18" x14ac:dyDescent="0.2">
      <c r="A11" s="7"/>
      <c r="B11" s="7"/>
      <c r="C11" s="7"/>
      <c r="D11" s="7"/>
      <c r="E11" s="9"/>
      <c r="F11" s="7"/>
      <c r="G11" s="9"/>
      <c r="H11" s="9"/>
      <c r="I11" s="7"/>
      <c r="J11" s="7"/>
      <c r="K11" s="7"/>
      <c r="L11" s="7"/>
      <c r="M11" s="10"/>
      <c r="N11" s="10"/>
      <c r="O11" s="10"/>
      <c r="P11" s="7"/>
    </row>
    <row r="12" spans="1:18" x14ac:dyDescent="0.2">
      <c r="A12" s="7"/>
      <c r="B12" s="7"/>
      <c r="C12" s="7"/>
      <c r="D12" s="7"/>
      <c r="E12" s="9"/>
      <c r="F12" s="7"/>
      <c r="G12" s="9"/>
      <c r="H12" s="9"/>
      <c r="I12" s="7"/>
      <c r="J12" s="7"/>
      <c r="K12" s="7"/>
      <c r="L12" s="7"/>
      <c r="M12" s="10"/>
      <c r="N12" s="10"/>
      <c r="O12" s="10"/>
      <c r="P12" s="7"/>
    </row>
    <row r="13" spans="1:18" x14ac:dyDescent="0.2">
      <c r="A13" s="7"/>
      <c r="B13" s="7"/>
      <c r="C13" s="7"/>
      <c r="D13" s="7"/>
      <c r="E13" s="9"/>
      <c r="F13" s="7"/>
      <c r="G13" s="9"/>
      <c r="H13" s="9"/>
      <c r="I13" s="7"/>
      <c r="J13" s="7"/>
      <c r="K13" s="7"/>
      <c r="L13" s="7"/>
      <c r="M13" s="10"/>
      <c r="N13" s="10"/>
      <c r="O13" s="10"/>
      <c r="P13" s="7"/>
    </row>
    <row r="14" spans="1:18" x14ac:dyDescent="0.2">
      <c r="A14" s="7"/>
      <c r="B14" s="7"/>
      <c r="C14" s="7"/>
      <c r="D14" s="7"/>
      <c r="E14" s="9"/>
      <c r="F14" s="7"/>
      <c r="G14" s="9"/>
      <c r="H14" s="9"/>
      <c r="I14" s="7"/>
      <c r="J14" s="7"/>
      <c r="K14" s="7"/>
      <c r="L14" s="7"/>
      <c r="M14" s="10"/>
      <c r="N14" s="10"/>
      <c r="O14" s="10"/>
      <c r="P14" s="7"/>
    </row>
    <row r="15" spans="1:18" x14ac:dyDescent="0.2">
      <c r="A15" s="7"/>
      <c r="B15" s="7"/>
      <c r="C15" s="7"/>
      <c r="D15" s="7"/>
      <c r="E15" s="9"/>
      <c r="F15" s="7"/>
      <c r="G15" s="9"/>
      <c r="H15" s="9"/>
      <c r="I15" s="7"/>
      <c r="J15" s="7"/>
      <c r="K15" s="7"/>
      <c r="L15" s="7"/>
      <c r="M15" s="10"/>
      <c r="N15" s="10"/>
      <c r="O15" s="10"/>
      <c r="P15" s="7"/>
    </row>
    <row r="16" spans="1:18" x14ac:dyDescent="0.2">
      <c r="A16" s="7"/>
      <c r="B16" s="7"/>
      <c r="C16" s="7"/>
      <c r="D16" s="7"/>
      <c r="E16" s="9"/>
      <c r="F16" s="7"/>
      <c r="G16" s="9"/>
      <c r="H16" s="9"/>
      <c r="I16" s="7"/>
      <c r="J16" s="7"/>
      <c r="K16" s="7"/>
      <c r="L16" s="7"/>
      <c r="M16" s="10"/>
      <c r="N16" s="10"/>
      <c r="O16" s="10"/>
      <c r="P16" s="7"/>
    </row>
    <row r="17" spans="1:16" x14ac:dyDescent="0.2">
      <c r="A17" s="7"/>
      <c r="B17" s="7"/>
      <c r="C17" s="7"/>
      <c r="D17" s="7"/>
      <c r="E17" s="9"/>
      <c r="F17" s="7"/>
      <c r="G17" s="9"/>
      <c r="H17" s="9"/>
      <c r="I17" s="7"/>
      <c r="J17" s="7"/>
      <c r="K17" s="7"/>
      <c r="L17" s="7"/>
      <c r="M17" s="10"/>
      <c r="N17" s="10"/>
      <c r="O17" s="10"/>
      <c r="P17" s="7"/>
    </row>
  </sheetData>
  <autoFilter ref="A1:O1"/>
  <hyperlinks>
    <hyperlink ref="C2" r:id="rId1"/>
    <hyperlink ref="E2" r:id="rId2"/>
    <hyperlink ref="C3:C4" r:id="rId3" display="Ссылка"/>
    <hyperlink ref="C5" r:id="rId4"/>
    <hyperlink ref="C6" r:id="rId5"/>
    <hyperlink ref="E3:E6" r:id="rId6" display="Фото"/>
    <hyperlink ref="E3" r:id="rId7"/>
    <hyperlink ref="E4" r:id="rId8"/>
    <hyperlink ref="E5" r:id="rId9"/>
    <hyperlink ref="E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2026-03-02T05:37:38Z</dcterms:modified>
</cp:coreProperties>
</file>